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showInkAnnotation="0" defaultThemeVersion="124226"/>
  <xr:revisionPtr revIDLastSave="0" documentId="13_ncr:1_{19F9B67F-4B36-4FF3-850D-02C7F9070119}" xr6:coauthVersionLast="47" xr6:coauthVersionMax="47" xr10:uidLastSave="{00000000-0000-0000-0000-000000000000}"/>
  <bookViews>
    <workbookView xWindow="-57720" yWindow="0" windowWidth="29040" windowHeight="15720" xr2:uid="{00000000-000D-0000-FFFF-FFFF00000000}"/>
  </bookViews>
  <sheets>
    <sheet name="prognoze" sheetId="4" r:id="rId1"/>
  </sheets>
  <definedNames>
    <definedName name="_xlnm.Print_Area" localSheetId="0">prognoze!$A$1:$H$29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4" l="1"/>
  <c r="F20" i="4" l="1"/>
  <c r="F14" i="4" l="1"/>
  <c r="G14" i="4" l="1"/>
  <c r="F17" i="4"/>
  <c r="F19" i="4"/>
  <c r="F15" i="4"/>
  <c r="E21" i="4"/>
  <c r="F21" i="4" s="1"/>
  <c r="F16" i="4"/>
  <c r="F18" i="4"/>
  <c r="G15" i="4" l="1"/>
  <c r="H15" i="4" s="1"/>
  <c r="E22" i="4"/>
  <c r="F22" i="4"/>
  <c r="H14" i="4"/>
  <c r="G16" i="4" l="1"/>
  <c r="G17" i="4" l="1"/>
  <c r="G18" i="4" s="1"/>
  <c r="H16" i="4"/>
  <c r="H17" i="4" l="1"/>
  <c r="G19" i="4"/>
  <c r="G20" i="4" s="1"/>
  <c r="H18" i="4"/>
  <c r="H19" i="4" l="1"/>
  <c r="H20" i="4"/>
  <c r="G21" i="4" l="1"/>
  <c r="H21" i="4" l="1"/>
  <c r="J21" i="4" s="1"/>
  <c r="G22" i="4"/>
  <c r="H22" i="4" l="1"/>
</calcChain>
</file>

<file path=xl/sharedStrings.xml><?xml version="1.0" encoding="utf-8"?>
<sst xmlns="http://schemas.openxmlformats.org/spreadsheetml/2006/main" count="36" uniqueCount="30">
  <si>
    <t>Starpposma</t>
  </si>
  <si>
    <t>Noslēguma</t>
  </si>
  <si>
    <t>KOPĀ:</t>
  </si>
  <si>
    <t>Nr.p.k.</t>
  </si>
  <si>
    <t>&lt;Finansējuma saņēmēja nosaukums&gt;</t>
  </si>
  <si>
    <t>&lt;paraksttiesīgās personas amats&gt;</t>
  </si>
  <si>
    <t>&lt;paraksttiesīgās personas vārds, uzvārds&gt;</t>
  </si>
  <si>
    <t>Avanss</t>
  </si>
  <si>
    <t>Maksājuma pieprasījuma veids</t>
  </si>
  <si>
    <t>Avansa summa, %</t>
  </si>
  <si>
    <t>Projekta numurs</t>
  </si>
  <si>
    <r>
      <t xml:space="preserve">Precizētā attiecināmo izdevumu summa kopā, </t>
    </r>
    <r>
      <rPr>
        <i/>
        <sz val="12"/>
        <color theme="1"/>
        <rFont val="Times New Roman"/>
        <family val="1"/>
        <charset val="186"/>
      </rPr>
      <t>euro</t>
    </r>
  </si>
  <si>
    <t>KONTROLE</t>
  </si>
  <si>
    <t>avansa dzēšana starpposma maksājumos</t>
  </si>
  <si>
    <t>gads</t>
  </si>
  <si>
    <t>mēnesis</t>
  </si>
  <si>
    <r>
      <t xml:space="preserve">Plānotais maksājuma pieprasījuma apjoms, </t>
    </r>
    <r>
      <rPr>
        <b/>
        <i/>
        <sz val="12"/>
        <color theme="1"/>
        <rFont val="Times New Roman"/>
        <family val="1"/>
        <charset val="186"/>
      </rPr>
      <t>euro</t>
    </r>
  </si>
  <si>
    <t>EKII finansējums</t>
  </si>
  <si>
    <t>attiecināmo izdevumu summa</t>
  </si>
  <si>
    <t>maksājuma pieprasījuma summa</t>
  </si>
  <si>
    <t>dzēstā avansa summa**</t>
  </si>
  <si>
    <t>Maksājumu pieprasījumu iesniegšanas prognoze</t>
  </si>
  <si>
    <t>(*paraksts)</t>
  </si>
  <si>
    <t>* DOKUMENTS IR PARAKSTĪTS AR DROŠU ELEKTRONISKO PARAKSTU UN SATUR LAIKA ZĪMOGU</t>
  </si>
  <si>
    <r>
      <t xml:space="preserve">Projekta līguma EKII finansējuma intensitāte </t>
    </r>
    <r>
      <rPr>
        <i/>
        <sz val="12"/>
        <color indexed="8"/>
        <rFont val="Times New Roman"/>
        <family val="1"/>
        <charset val="186"/>
      </rPr>
      <t>%</t>
    </r>
    <r>
      <rPr>
        <sz val="12"/>
        <color theme="1"/>
        <rFont val="Times New Roman"/>
        <family val="1"/>
        <charset val="186"/>
      </rPr>
      <t xml:space="preserve"> </t>
    </r>
  </si>
  <si>
    <t>Plānotais iesniegšanas periods*</t>
  </si>
  <si>
    <t xml:space="preserve">Piezīmes * ik pēc trīs mēnešiem, iesniedzot precizēto maksājuma prognozi norāda faktiskos maksājuma pieprasījumu datumus
** izmaksāto avansu dzēš ar starpposma maksājumiem 50% apmērā </t>
  </si>
  <si>
    <t>“Siltumnīcefekta gāzu emisiju samazināšana Iekšlietu ministrijas sistēmas iestāžu un pašvaldību policijas institūciju ēkās”</t>
  </si>
  <si>
    <t>EKII-8/</t>
  </si>
  <si>
    <t>Līguma par projekta īstenošanu vispārīgo noteikumu 3. pielikums – Maksājumu pieprasījumu iesniegšanas prognoze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</si>
</sst>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%"/>
  </numFmts>
  <fonts count="1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/>
    <xf numFmtId="0" fontId="1" fillId="4" borderId="1" xfId="0" applyFont="1" applyFill="1" applyBorder="1" applyAlignment="1">
      <alignment horizontal="left" vertical="center" wrapText="1"/>
    </xf>
    <xf numFmtId="0" fontId="7" fillId="0" borderId="0" xfId="0" applyFont="1"/>
    <xf numFmtId="0" fontId="5" fillId="0" borderId="0" xfId="0" applyFont="1"/>
    <xf numFmtId="0" fontId="1" fillId="4" borderId="2" xfId="0" applyFon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9" fillId="0" borderId="0" xfId="0" applyFont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0" fillId="6" borderId="1" xfId="0" applyFont="1" applyFill="1" applyBorder="1" applyAlignment="1">
      <alignment horizontal="center" vertical="center"/>
    </xf>
    <xf numFmtId="9" fontId="1" fillId="0" borderId="1" xfId="1" applyFont="1" applyBorder="1"/>
    <xf numFmtId="9" fontId="1" fillId="0" borderId="0" xfId="1" applyFont="1"/>
    <xf numFmtId="4" fontId="2" fillId="4" borderId="1" xfId="0" applyNumberFormat="1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3" fillId="0" borderId="0" xfId="0" applyFont="1"/>
    <xf numFmtId="0" fontId="9" fillId="0" borderId="0" xfId="0" applyFont="1" applyAlignment="1">
      <alignment horizontal="center" vertical="center"/>
    </xf>
    <xf numFmtId="0" fontId="4" fillId="5" borderId="0" xfId="0" applyFont="1" applyFill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2" fillId="3" borderId="1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3" fillId="5" borderId="0" xfId="0" applyFont="1" applyFill="1" applyAlignment="1" applyProtection="1">
      <alignment horizontal="left"/>
      <protection locked="0"/>
    </xf>
    <xf numFmtId="0" fontId="4" fillId="5" borderId="0" xfId="0" applyFont="1" applyFill="1" applyAlignment="1" applyProtection="1">
      <alignment horizontal="left"/>
      <protection locked="0"/>
    </xf>
    <xf numFmtId="0" fontId="7" fillId="7" borderId="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showGridLines="0" tabSelected="1" view="pageBreakPreview" zoomScale="110" zoomScaleNormal="100" zoomScaleSheetLayoutView="110" workbookViewId="0">
      <selection activeCell="H2" sqref="H2"/>
    </sheetView>
  </sheetViews>
  <sheetFormatPr defaultColWidth="18.140625" defaultRowHeight="15" x14ac:dyDescent="0.25"/>
  <cols>
    <col min="1" max="1" width="8.7109375" style="1" customWidth="1"/>
    <col min="2" max="2" width="27.42578125" style="1" customWidth="1"/>
    <col min="3" max="4" width="12.42578125" style="1" customWidth="1"/>
    <col min="5" max="8" width="16.28515625" style="1" customWidth="1"/>
    <col min="9" max="9" width="1.5703125" style="4" customWidth="1"/>
    <col min="10" max="16384" width="18.140625" style="4"/>
  </cols>
  <sheetData>
    <row r="1" spans="1:11" x14ac:dyDescent="0.25">
      <c r="H1" s="22" t="s">
        <v>27</v>
      </c>
    </row>
    <row r="2" spans="1:11" x14ac:dyDescent="0.25">
      <c r="H2" s="22" t="s">
        <v>29</v>
      </c>
    </row>
    <row r="3" spans="1:11" s="11" customFormat="1" ht="15.75" x14ac:dyDescent="0.25">
      <c r="A3" s="24" t="s">
        <v>21</v>
      </c>
      <c r="B3" s="24"/>
      <c r="C3" s="24"/>
      <c r="D3" s="24"/>
      <c r="E3" s="24"/>
      <c r="F3" s="24"/>
      <c r="G3" s="24"/>
      <c r="H3" s="24"/>
    </row>
    <row r="4" spans="1:11" s="11" customFormat="1" ht="15.75" x14ac:dyDescent="0.25">
      <c r="A4" s="12"/>
      <c r="B4" s="12"/>
      <c r="C4" s="12"/>
      <c r="D4" s="12"/>
      <c r="E4" s="12"/>
      <c r="G4" s="12"/>
      <c r="H4" s="12"/>
    </row>
    <row r="5" spans="1:11" s="11" customFormat="1" ht="15.75" x14ac:dyDescent="0.25">
      <c r="A5" s="31" t="s">
        <v>10</v>
      </c>
      <c r="B5" s="31"/>
      <c r="C5" s="31"/>
      <c r="D5" s="31"/>
      <c r="E5" s="17" t="s">
        <v>28</v>
      </c>
      <c r="F5" s="12"/>
      <c r="G5" s="12"/>
      <c r="H5" s="12"/>
    </row>
    <row r="6" spans="1:11" s="11" customFormat="1" ht="15.75" x14ac:dyDescent="0.25">
      <c r="A6" s="31" t="s">
        <v>11</v>
      </c>
      <c r="B6" s="31"/>
      <c r="C6" s="31"/>
      <c r="D6" s="31"/>
      <c r="E6" s="13"/>
      <c r="F6" s="12"/>
      <c r="G6" s="12"/>
      <c r="H6" s="12"/>
    </row>
    <row r="7" spans="1:11" s="11" customFormat="1" ht="15.75" x14ac:dyDescent="0.25">
      <c r="A7" s="31" t="s">
        <v>24</v>
      </c>
      <c r="B7" s="31"/>
      <c r="C7" s="31"/>
      <c r="D7" s="31"/>
      <c r="E7" s="14"/>
      <c r="F7" s="12"/>
      <c r="G7" s="12"/>
      <c r="H7" s="12"/>
    </row>
    <row r="8" spans="1:11" s="11" customFormat="1" ht="15.75" x14ac:dyDescent="0.25">
      <c r="A8" s="31" t="s">
        <v>9</v>
      </c>
      <c r="B8" s="31"/>
      <c r="C8" s="31"/>
      <c r="D8" s="31"/>
      <c r="E8" s="15"/>
      <c r="F8" s="12"/>
      <c r="G8" s="12"/>
      <c r="H8" s="12"/>
    </row>
    <row r="9" spans="1:11" s="11" customFormat="1" ht="15.75" x14ac:dyDescent="0.25">
      <c r="A9" s="12"/>
      <c r="B9" s="3"/>
      <c r="C9" s="3"/>
      <c r="D9" s="3"/>
      <c r="E9" s="3"/>
      <c r="F9" s="3"/>
      <c r="G9" s="3"/>
      <c r="H9" s="3"/>
    </row>
    <row r="10" spans="1:11" s="11" customFormat="1" ht="15.75" x14ac:dyDescent="0.25">
      <c r="A10" s="37" t="s">
        <v>3</v>
      </c>
      <c r="B10" s="37" t="s">
        <v>8</v>
      </c>
      <c r="C10" s="38" t="s">
        <v>25</v>
      </c>
      <c r="D10" s="38"/>
      <c r="E10" s="37" t="s">
        <v>16</v>
      </c>
      <c r="F10" s="37"/>
      <c r="G10" s="37"/>
      <c r="H10" s="37"/>
    </row>
    <row r="11" spans="1:11" s="11" customFormat="1" ht="35.25" customHeight="1" x14ac:dyDescent="0.25">
      <c r="A11" s="37"/>
      <c r="B11" s="37"/>
      <c r="C11" s="38"/>
      <c r="D11" s="38"/>
      <c r="E11" s="35" t="s">
        <v>18</v>
      </c>
      <c r="F11" s="37" t="s">
        <v>17</v>
      </c>
      <c r="G11" s="37" t="s">
        <v>20</v>
      </c>
      <c r="H11" s="35" t="s">
        <v>19</v>
      </c>
      <c r="J11" s="32" t="s">
        <v>12</v>
      </c>
    </row>
    <row r="12" spans="1:11" s="11" customFormat="1" ht="15.75" x14ac:dyDescent="0.25">
      <c r="A12" s="37"/>
      <c r="B12" s="37"/>
      <c r="C12" s="21" t="s">
        <v>14</v>
      </c>
      <c r="D12" s="21" t="s">
        <v>15</v>
      </c>
      <c r="E12" s="36"/>
      <c r="F12" s="37"/>
      <c r="G12" s="37"/>
      <c r="H12" s="36"/>
      <c r="J12" s="33"/>
    </row>
    <row r="13" spans="1:11" s="11" customFormat="1" ht="15.75" x14ac:dyDescent="0.25">
      <c r="A13" s="8">
        <v>1</v>
      </c>
      <c r="B13" s="2" t="s">
        <v>7</v>
      </c>
      <c r="C13" s="8"/>
      <c r="D13" s="8"/>
      <c r="E13" s="5"/>
      <c r="F13" s="5"/>
      <c r="G13" s="5"/>
      <c r="H13" s="20">
        <f>ROUND(E6*E7*E8,2)</f>
        <v>0</v>
      </c>
      <c r="J13" s="18">
        <v>0.1</v>
      </c>
      <c r="K13" s="11" t="s">
        <v>13</v>
      </c>
    </row>
    <row r="14" spans="1:11" s="11" customFormat="1" ht="15.75" x14ac:dyDescent="0.25">
      <c r="A14" s="8">
        <v>2</v>
      </c>
      <c r="B14" s="2" t="s">
        <v>0</v>
      </c>
      <c r="C14" s="8"/>
      <c r="D14" s="8"/>
      <c r="E14" s="7"/>
      <c r="F14" s="6">
        <f>ROUND(E14*$E$7,2)</f>
        <v>0</v>
      </c>
      <c r="G14" s="6">
        <f>ROUND(IF(F14*$J$13&lt;=($H$13-SUM($G$13:G13)), F14*$J$13, ($H$13-SUM($G$13:G13))),2)</f>
        <v>0</v>
      </c>
      <c r="H14" s="20">
        <f>F14-G14</f>
        <v>0</v>
      </c>
    </row>
    <row r="15" spans="1:11" s="11" customFormat="1" ht="15.75" x14ac:dyDescent="0.25">
      <c r="A15" s="8">
        <v>3</v>
      </c>
      <c r="B15" s="2" t="s">
        <v>0</v>
      </c>
      <c r="C15" s="8"/>
      <c r="D15" s="8"/>
      <c r="E15" s="7"/>
      <c r="F15" s="6">
        <f>ROUND(E15*$E$7,2)</f>
        <v>0</v>
      </c>
      <c r="G15" s="6">
        <f>ROUND(IF(F15*$J$13&lt;=($H$13-SUM($G$13:G14)), F15*$J$13, ($H$13-SUM($G$13:G14))),2)</f>
        <v>0</v>
      </c>
      <c r="H15" s="20">
        <f t="shared" ref="H15:H19" si="0">F15-G15</f>
        <v>0</v>
      </c>
    </row>
    <row r="16" spans="1:11" s="11" customFormat="1" ht="15.75" x14ac:dyDescent="0.25">
      <c r="A16" s="8">
        <v>4</v>
      </c>
      <c r="B16" s="2" t="s">
        <v>0</v>
      </c>
      <c r="C16" s="8"/>
      <c r="D16" s="8"/>
      <c r="E16" s="7"/>
      <c r="F16" s="6">
        <f>ROUND(E16*$E$7,2)</f>
        <v>0</v>
      </c>
      <c r="G16" s="6">
        <f>ROUND(IF(F16*$J$13&lt;=($H$13-SUM($G$13:G15)), F16*$J$13, ($H$13-SUM($G$13:G15))),2)</f>
        <v>0</v>
      </c>
      <c r="H16" s="20">
        <f t="shared" si="0"/>
        <v>0</v>
      </c>
    </row>
    <row r="17" spans="1:10" s="11" customFormat="1" ht="15.75" x14ac:dyDescent="0.25">
      <c r="A17" s="8">
        <v>5</v>
      </c>
      <c r="B17" s="2" t="s">
        <v>0</v>
      </c>
      <c r="C17" s="8"/>
      <c r="D17" s="8"/>
      <c r="E17" s="7"/>
      <c r="F17" s="6">
        <f>ROUND(E17*$E$7,2)</f>
        <v>0</v>
      </c>
      <c r="G17" s="6">
        <f>ROUND(IF(F17*$J$13&lt;=($H$13-SUM($G$13:G16)), F17*$J$13, ($H$13-SUM($G$13:G16))),2)</f>
        <v>0</v>
      </c>
      <c r="H17" s="20">
        <f t="shared" si="0"/>
        <v>0</v>
      </c>
    </row>
    <row r="18" spans="1:10" s="11" customFormat="1" ht="15.75" x14ac:dyDescent="0.25">
      <c r="A18" s="8">
        <v>6</v>
      </c>
      <c r="B18" s="2" t="s">
        <v>0</v>
      </c>
      <c r="C18" s="8"/>
      <c r="D18" s="8"/>
      <c r="E18" s="7"/>
      <c r="F18" s="6">
        <f>ROUND(E18*$E$7,2)</f>
        <v>0</v>
      </c>
      <c r="G18" s="6">
        <f>ROUND(IF(F18*$J$13&lt;=($H$13-SUM($G$13:G17)), F18*$J$13, ($H$13-SUM($G$13:G17))),2)</f>
        <v>0</v>
      </c>
      <c r="H18" s="20">
        <f t="shared" si="0"/>
        <v>0</v>
      </c>
    </row>
    <row r="19" spans="1:10" s="11" customFormat="1" ht="15.75" x14ac:dyDescent="0.25">
      <c r="A19" s="8">
        <v>7</v>
      </c>
      <c r="B19" s="2" t="s">
        <v>0</v>
      </c>
      <c r="C19" s="8"/>
      <c r="D19" s="8"/>
      <c r="E19" s="7"/>
      <c r="F19" s="6">
        <f t="shared" ref="F19" si="1">ROUND(E19*$E$7,2)</f>
        <v>0</v>
      </c>
      <c r="G19" s="6">
        <f>ROUND(IF(F19*$J$13&lt;=($H$13-SUM($G$13:G18)), F19*$J$13, ($H$13-SUM($G$13:G18))),2)</f>
        <v>0</v>
      </c>
      <c r="H19" s="20">
        <f t="shared" si="0"/>
        <v>0</v>
      </c>
    </row>
    <row r="20" spans="1:10" s="11" customFormat="1" ht="15.75" x14ac:dyDescent="0.25">
      <c r="A20" s="8">
        <v>8</v>
      </c>
      <c r="B20" s="2" t="s">
        <v>0</v>
      </c>
      <c r="C20" s="8"/>
      <c r="D20" s="8"/>
      <c r="E20" s="7"/>
      <c r="F20" s="6">
        <f t="shared" ref="F20" si="2">ROUND(E20*$E$7,2)</f>
        <v>0</v>
      </c>
      <c r="G20" s="6">
        <f>ROUND(IF(F20*$J$13&lt;=($H$13-SUM($G$13:G19)), F20*$J$13, ($H$13-SUM($G$13:G19))),2)</f>
        <v>0</v>
      </c>
      <c r="H20" s="20">
        <f t="shared" ref="H20" si="3">F20-G20</f>
        <v>0</v>
      </c>
    </row>
    <row r="21" spans="1:10" s="11" customFormat="1" ht="15.75" x14ac:dyDescent="0.25">
      <c r="A21" s="8">
        <v>9</v>
      </c>
      <c r="B21" s="2" t="s">
        <v>1</v>
      </c>
      <c r="C21" s="8"/>
      <c r="D21" s="8"/>
      <c r="E21" s="7">
        <f>E6-SUM(E14:E20)</f>
        <v>0</v>
      </c>
      <c r="F21" s="6">
        <f>ROUND(E21*$E$7,2)</f>
        <v>0</v>
      </c>
      <c r="G21" s="7">
        <f>H13-SUM(G14:G20)</f>
        <v>0</v>
      </c>
      <c r="H21" s="20">
        <f>F21-G21</f>
        <v>0</v>
      </c>
      <c r="J21" s="19" t="e">
        <f>IF(H21/(E6*E7)&lt;0.1,CONCATENATE("Kļūda - noslēguma maksājums nav vismaz 10%, bet: ",H21/(E6*E7)*100),H21/(E6*E7))</f>
        <v>#DIV/0!</v>
      </c>
    </row>
    <row r="22" spans="1:10" s="11" customFormat="1" ht="15.75" x14ac:dyDescent="0.25">
      <c r="A22" s="27" t="s">
        <v>2</v>
      </c>
      <c r="B22" s="27"/>
      <c r="C22" s="9"/>
      <c r="D22" s="9"/>
      <c r="E22" s="10">
        <f>SUM(E13:E21)</f>
        <v>0</v>
      </c>
      <c r="F22" s="10">
        <f>SUM(F13:F21)</f>
        <v>0</v>
      </c>
      <c r="G22" s="10">
        <f>SUM(G13:G21)</f>
        <v>0</v>
      </c>
      <c r="H22" s="10">
        <f>SUM(H13:H21)</f>
        <v>0</v>
      </c>
    </row>
    <row r="23" spans="1:10" s="11" customFormat="1" ht="30.75" customHeight="1" x14ac:dyDescent="0.25">
      <c r="A23" s="34" t="s">
        <v>26</v>
      </c>
      <c r="B23" s="34"/>
      <c r="C23" s="34"/>
      <c r="D23" s="34"/>
      <c r="E23" s="34"/>
      <c r="F23" s="34"/>
      <c r="G23" s="34"/>
      <c r="H23" s="34"/>
    </row>
    <row r="24" spans="1:10" s="16" customFormat="1" ht="15.75" x14ac:dyDescent="0.25">
      <c r="A24" s="28"/>
      <c r="B24" s="28"/>
      <c r="C24" s="28"/>
      <c r="D24" s="28"/>
      <c r="E24" s="28"/>
      <c r="F24" s="28"/>
      <c r="G24" s="28"/>
      <c r="H24" s="28"/>
    </row>
    <row r="25" spans="1:10" s="11" customFormat="1" ht="15.75" x14ac:dyDescent="0.25">
      <c r="A25" s="29" t="s">
        <v>4</v>
      </c>
      <c r="B25" s="29"/>
      <c r="C25" s="29"/>
      <c r="D25" s="29"/>
      <c r="E25" s="29"/>
      <c r="F25" s="29"/>
      <c r="G25" s="29"/>
      <c r="H25" s="29"/>
    </row>
    <row r="26" spans="1:10" s="11" customFormat="1" ht="15.75" x14ac:dyDescent="0.25">
      <c r="A26" s="30" t="s">
        <v>6</v>
      </c>
      <c r="B26" s="30"/>
      <c r="C26" s="30"/>
      <c r="D26" s="30"/>
      <c r="E26" s="30"/>
      <c r="F26" s="30"/>
      <c r="G26" s="30"/>
      <c r="H26" s="30"/>
    </row>
    <row r="27" spans="1:10" s="11" customFormat="1" ht="15.75" x14ac:dyDescent="0.25">
      <c r="A27" s="25" t="s">
        <v>5</v>
      </c>
      <c r="B27" s="25"/>
      <c r="C27" s="25"/>
      <c r="D27" s="25"/>
      <c r="E27" s="23" t="s">
        <v>22</v>
      </c>
      <c r="F27" s="3"/>
      <c r="G27" s="3"/>
      <c r="H27" s="3"/>
    </row>
    <row r="28" spans="1:10" s="11" customFormat="1" ht="15.75" x14ac:dyDescent="0.25">
      <c r="A28" s="3"/>
      <c r="B28" s="3"/>
      <c r="C28" s="3"/>
      <c r="D28" s="3"/>
      <c r="E28" s="3"/>
      <c r="F28" s="3"/>
      <c r="G28" s="3"/>
      <c r="H28" s="3"/>
    </row>
    <row r="29" spans="1:10" s="11" customFormat="1" ht="15.75" x14ac:dyDescent="0.25">
      <c r="A29" s="26" t="s">
        <v>23</v>
      </c>
      <c r="B29" s="26"/>
      <c r="C29" s="26"/>
      <c r="D29" s="26"/>
      <c r="E29" s="26"/>
      <c r="F29" s="26"/>
      <c r="G29" s="26"/>
      <c r="H29" s="26"/>
    </row>
  </sheetData>
  <mergeCells count="21">
    <mergeCell ref="J11:J12"/>
    <mergeCell ref="A23:H23"/>
    <mergeCell ref="H11:H12"/>
    <mergeCell ref="A10:A12"/>
    <mergeCell ref="B10:B12"/>
    <mergeCell ref="E10:H10"/>
    <mergeCell ref="F11:F12"/>
    <mergeCell ref="G11:G12"/>
    <mergeCell ref="C10:D11"/>
    <mergeCell ref="E11:E12"/>
    <mergeCell ref="A3:H3"/>
    <mergeCell ref="A27:D27"/>
    <mergeCell ref="A29:H29"/>
    <mergeCell ref="A22:B22"/>
    <mergeCell ref="A24:H24"/>
    <mergeCell ref="A25:H25"/>
    <mergeCell ref="A26:H26"/>
    <mergeCell ref="A6:D6"/>
    <mergeCell ref="A7:D7"/>
    <mergeCell ref="A8:D8"/>
    <mergeCell ref="A5:D5"/>
  </mergeCells>
  <conditionalFormatting sqref="A25">
    <cfRule type="cellIs" dxfId="4" priority="3" stopIfTrue="1" operator="equal">
      <formula>"&lt;Finansējuma saņēmēja nosaukums&gt;"</formula>
    </cfRule>
  </conditionalFormatting>
  <conditionalFormatting sqref="A26">
    <cfRule type="cellIs" dxfId="3" priority="5" stopIfTrue="1" operator="equal">
      <formula>"&lt;paraksttiesīgās personas vārds, uzvārds&gt;"</formula>
    </cfRule>
  </conditionalFormatting>
  <conditionalFormatting sqref="A27">
    <cfRule type="cellIs" dxfId="2" priority="4" stopIfTrue="1" operator="equal">
      <formula>"&lt;paraksttiesīgās personas amats&gt;"</formula>
    </cfRule>
  </conditionalFormatting>
  <conditionalFormatting sqref="E5">
    <cfRule type="expression" dxfId="1" priority="2" stopIfTrue="1">
      <formula>$E$5="EKII-2/"</formula>
    </cfRule>
  </conditionalFormatting>
  <conditionalFormatting sqref="E6:E8">
    <cfRule type="expression" dxfId="0" priority="1" stopIfTrue="1">
      <formula>E6=""</formula>
    </cfRule>
  </conditionalFormatting>
  <dataValidations count="5">
    <dataValidation type="decimal" allowBlank="1" showErrorMessage="1" errorTitle="BRĪDINĀJUMS" error="Maksimālā likme ir 50%" sqref="E8" xr:uid="{00000000-0002-0000-0000-000000000000}">
      <formula1>0</formula1>
      <formula2>0.5</formula2>
    </dataValidation>
    <dataValidation type="decimal" allowBlank="1" showInputMessage="1" showErrorMessage="1" errorTitle="BRĪDINĀJUMS" error="Maksimālā atbalsta likme ir 80%" sqref="E7" xr:uid="{00000000-0002-0000-0000-000001000000}">
      <formula1>0</formula1>
      <formula2>0.8</formula2>
    </dataValidation>
    <dataValidation type="list" allowBlank="1" showInputMessage="1" showErrorMessage="1" sqref="D13:D21" xr:uid="{00000000-0002-0000-0000-000002000000}">
      <formula1>"Janvāris,Februāris,Marts,Aprīlis,Maijs,Jūnijs,Jūlijs,Augusts,Septermbis,Oktobris,Novembris,Decembris"</formula1>
    </dataValidation>
    <dataValidation type="custom" allowBlank="1" showErrorMessage="1" errorTitle="BRĪDINĀJUMS" error="Starpposma maksājumi kopā nevar pārsniegt 90% no attiecināmo izdevumu summas (ieskaitot avansa maksājumu)" sqref="E14:E20" xr:uid="{00000000-0002-0000-0000-000003000000}">
      <formula1>SUM($H$13:$H$20)&lt;=$E$6*0.9*$E$7</formula1>
    </dataValidation>
    <dataValidation type="list" allowBlank="1" showInputMessage="1" sqref="C13:C21" xr:uid="{7CB80BC9-87D4-4F53-9180-39A994D534E6}">
      <formula1>"2025,2026,2027"</formula1>
    </dataValidation>
  </dataValidations>
  <pageMargins left="0.78740157480314965" right="0.78740157480314965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prognoze</vt:lpstr>
      <vt:lpstr>prognoze!Print_Area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2025-09-23T06:30:41Z</dcterms:modified>
</cp:coreProperties>
</file>