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K:\PROGRAMMAS_EKII\7_Apgaismojums\Līgums\"/>
    </mc:Choice>
  </mc:AlternateContent>
  <xr:revisionPtr revIDLastSave="0" documentId="13_ncr:1_{F1431858-4622-4FEA-88A5-14AEC8174EA5}" xr6:coauthVersionLast="47" xr6:coauthVersionMax="47" xr10:uidLastSave="{00000000-0000-0000-0000-000000000000}"/>
  <bookViews>
    <workbookView xWindow="28680" yWindow="-120" windowWidth="29040" windowHeight="15720" xr2:uid="{00000000-000D-0000-FFFF-FFFF00000000}"/>
  </bookViews>
  <sheets>
    <sheet name="pārskats" sheetId="1" r:id="rId1"/>
  </sheets>
  <externalReferences>
    <externalReference r:id="rId2"/>
  </externalReferences>
  <definedNames>
    <definedName name="_Toc264365354" localSheetId="0">pārskats!#REF!</definedName>
    <definedName name="apkures_dienas">[1]Proj.!$D$10</definedName>
    <definedName name="kurin" localSheetId="0">#REF!</definedName>
    <definedName name="kurin">#REF!</definedName>
    <definedName name="kurinamais" localSheetId="0">#REF!</definedName>
    <definedName name="kurinamais">#REF!</definedName>
    <definedName name="malka" localSheetId="0">#REF!</definedName>
    <definedName name="malka">#REF!</definedName>
    <definedName name="_xlnm.Print_Area" localSheetId="0">pārskats!$A$1:$R$56</definedName>
    <definedName name="šķelda" localSheetId="0">#REF!</definedName>
    <definedName name="šķelda">#REF!</definedName>
    <definedName name="T_ara">[1]Proj.!$D$9</definedName>
    <definedName name="vietas" localSheetId="0">#REF!</definedName>
    <definedName name="vietas">#REF!</definedName>
    <definedName name="wh_imz" localSheetId="0">#REF!</definedName>
    <definedName name="wh_imz">#REF!</definedName>
    <definedName name="Wh_izm" localSheetId="0">#REF!</definedName>
    <definedName name="Wh_izm">#REF!</definedName>
    <definedName name="zona1_laukums">[1]Zonas!$B$20</definedName>
    <definedName name="zona2_laukums">[1]Zonas!$B$34</definedName>
    <definedName name="zona3_laukums">[1]Zonas!$B$48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1" l="1"/>
  <c r="O35" i="1"/>
  <c r="N35" i="1"/>
  <c r="M35" i="1"/>
  <c r="L35" i="1"/>
  <c r="K35" i="1"/>
  <c r="J35" i="1"/>
  <c r="P35" i="1" s="1"/>
  <c r="I35" i="1"/>
  <c r="H35" i="1"/>
  <c r="G35" i="1"/>
  <c r="F35" i="1"/>
  <c r="E35" i="1"/>
  <c r="D35" i="1"/>
  <c r="Q35" i="1" s="1"/>
  <c r="F41" i="1" s="1"/>
  <c r="Q34" i="1"/>
  <c r="P34" i="1"/>
  <c r="N41" i="1" l="1"/>
  <c r="P22" i="1" l="1"/>
  <c r="P21" i="1"/>
  <c r="P19" i="1"/>
  <c r="O24" i="1" l="1"/>
  <c r="N24" i="1"/>
  <c r="M24" i="1"/>
  <c r="L24" i="1"/>
  <c r="K24" i="1"/>
  <c r="J24" i="1"/>
  <c r="I24" i="1"/>
  <c r="H24" i="1"/>
  <c r="G24" i="1"/>
  <c r="F24" i="1"/>
  <c r="E24" i="1"/>
  <c r="D24" i="1"/>
  <c r="Q22" i="1" l="1"/>
  <c r="Q21" i="1"/>
  <c r="Q19" i="1"/>
  <c r="R19" i="1" s="1"/>
  <c r="O20" i="1"/>
  <c r="N20" i="1"/>
  <c r="M20" i="1"/>
  <c r="L20" i="1"/>
  <c r="K20" i="1"/>
  <c r="J20" i="1"/>
  <c r="I20" i="1"/>
  <c r="H20" i="1"/>
  <c r="G20" i="1"/>
  <c r="F20" i="1"/>
  <c r="E20" i="1"/>
  <c r="D20" i="1"/>
  <c r="D23" i="1"/>
  <c r="E23" i="1"/>
  <c r="F23" i="1"/>
  <c r="G23" i="1"/>
  <c r="H23" i="1"/>
  <c r="I23" i="1"/>
  <c r="J23" i="1"/>
  <c r="K23" i="1"/>
  <c r="L23" i="1"/>
  <c r="M23" i="1"/>
  <c r="N23" i="1"/>
  <c r="O23" i="1"/>
  <c r="O25" i="1" l="1"/>
  <c r="K25" i="1"/>
  <c r="G25" i="1"/>
  <c r="M25" i="1"/>
  <c r="I25" i="1"/>
  <c r="E25" i="1"/>
  <c r="R22" i="1"/>
  <c r="P20" i="1"/>
  <c r="N25" i="1"/>
  <c r="L25" i="1"/>
  <c r="J25" i="1"/>
  <c r="H25" i="1"/>
  <c r="F25" i="1"/>
  <c r="D25" i="1"/>
  <c r="Q20" i="1"/>
  <c r="R20" i="1" s="1"/>
  <c r="P24" i="1"/>
  <c r="Q23" i="1"/>
  <c r="Q25" i="1" s="1"/>
  <c r="Q24" i="1"/>
  <c r="P23" i="1"/>
  <c r="P25" i="1" l="1"/>
  <c r="R24" i="1"/>
  <c r="R23" i="1"/>
  <c r="R25" i="1" s="1"/>
</calcChain>
</file>

<file path=xl/sharedStrings.xml><?xml version="1.0" encoding="utf-8"?>
<sst xmlns="http://schemas.openxmlformats.org/spreadsheetml/2006/main" count="72" uniqueCount="53">
  <si>
    <t>Finansējuma saņēmēja nosaukums:</t>
  </si>
  <si>
    <t>Projekta nosaukums:</t>
  </si>
  <si>
    <t>Projekta numurs:</t>
  </si>
  <si>
    <t>Janvāris</t>
  </si>
  <si>
    <t>Februāris</t>
  </si>
  <si>
    <t>Marts</t>
  </si>
  <si>
    <t>Aprīlis</t>
  </si>
  <si>
    <t>Maijs</t>
  </si>
  <si>
    <t>Jūnijs</t>
  </si>
  <si>
    <t>Jūlijs</t>
  </si>
  <si>
    <t>Augusts</t>
  </si>
  <si>
    <t>Septembris</t>
  </si>
  <si>
    <t>Oktobris</t>
  </si>
  <si>
    <t>Novembris</t>
  </si>
  <si>
    <t>Decembris</t>
  </si>
  <si>
    <t>Vidēji mēnesī</t>
  </si>
  <si>
    <t>Kopā</t>
  </si>
  <si>
    <t>Kopējais enerģijas patēriņš, MWh</t>
  </si>
  <si>
    <t>Rādītāji pārskata gadā</t>
  </si>
  <si>
    <t>Līguma par projekta īstenošanu vispārīgo noteikumu 5. pielikums – Projekta rezultātu monitoringa pārskats</t>
  </si>
  <si>
    <r>
      <t>Piezīmes. * Aprēķina, reizinot kopējo elektroenerģijas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</si>
  <si>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CO</t>
    </r>
    <r>
      <rPr>
        <vertAlign val="subscript"/>
        <sz val="12"/>
        <rFont val="Times New Roman"/>
        <family val="1"/>
        <charset val="186"/>
      </rPr>
      <t>2</t>
    </r>
    <r>
      <rPr>
        <sz val="12"/>
        <rFont val="Times New Roman"/>
        <family val="1"/>
        <charset val="186"/>
      </rPr>
      <t xml:space="preserve"> emisijas apjoms, t</t>
    </r>
    <r>
      <rPr>
        <b/>
        <sz val="12"/>
        <rFont val="Times New Roman"/>
        <family val="1"/>
        <charset val="186"/>
      </rPr>
      <t>*</t>
    </r>
  </si>
  <si>
    <t>Apgaismojuma ilgums, h</t>
  </si>
  <si>
    <t xml:space="preserve">Apgaismojuma stundu skaits gadā (vidēji), h: </t>
  </si>
  <si>
    <t>Kopā koriģēts**</t>
  </si>
  <si>
    <r>
      <t>** Kopējo elektroenerģijas patēriņu apgaismojumam koriģē saskaņā ar šādu formulu: Q=Q</t>
    </r>
    <r>
      <rPr>
        <i/>
        <vertAlign val="subscript"/>
        <sz val="8"/>
        <rFont val="Times New Roman"/>
        <family val="1"/>
        <charset val="186"/>
      </rPr>
      <t>1</t>
    </r>
    <r>
      <rPr>
        <i/>
        <sz val="8"/>
        <rFont val="Times New Roman"/>
        <family val="1"/>
        <charset val="186"/>
      </rPr>
      <t>×D</t>
    </r>
    <r>
      <rPr>
        <i/>
        <vertAlign val="subscript"/>
        <sz val="8"/>
        <rFont val="Times New Roman"/>
        <family val="1"/>
        <charset val="186"/>
      </rPr>
      <t>astundas</t>
    </r>
    <r>
      <rPr>
        <i/>
        <sz val="8"/>
        <rFont val="Times New Roman"/>
        <family val="1"/>
        <charset val="186"/>
      </rPr>
      <t>/D</t>
    </r>
    <r>
      <rPr>
        <i/>
        <vertAlign val="subscript"/>
        <sz val="8"/>
        <rFont val="Times New Roman"/>
        <family val="1"/>
        <charset val="186"/>
      </rPr>
      <t>nstundas</t>
    </r>
    <r>
      <rPr>
        <i/>
        <sz val="8"/>
        <rFont val="Times New Roman"/>
        <family val="1"/>
        <charset val="186"/>
      </rPr>
      <t xml:space="preserve">
kur:
Q – koriģētais enerģijas patēriņš (MWh)
Q</t>
    </r>
    <r>
      <rPr>
        <i/>
        <vertAlign val="subscript"/>
        <sz val="8"/>
        <rFont val="Times New Roman"/>
        <family val="1"/>
        <charset val="186"/>
      </rPr>
      <t>1</t>
    </r>
    <r>
      <rPr>
        <i/>
        <sz val="8"/>
        <rFont val="Times New Roman"/>
        <family val="1"/>
        <charset val="186"/>
      </rPr>
      <t xml:space="preserve"> – enerģijas patēriņš novērtēšanas periodā (MWh)
D</t>
    </r>
    <r>
      <rPr>
        <i/>
        <vertAlign val="subscript"/>
        <sz val="8"/>
        <rFont val="Times New Roman"/>
        <family val="1"/>
        <charset val="186"/>
      </rPr>
      <t>nstundas</t>
    </r>
    <r>
      <rPr>
        <i/>
        <sz val="8"/>
        <rFont val="Times New Roman"/>
        <family val="1"/>
        <charset val="186"/>
      </rPr>
      <t xml:space="preserve"> – plānotais apgaismojuma stundu skaits gadā, h
D</t>
    </r>
    <r>
      <rPr>
        <i/>
        <vertAlign val="subscript"/>
        <sz val="8"/>
        <rFont val="Times New Roman"/>
        <family val="1"/>
        <charset val="186"/>
      </rPr>
      <t>astundas</t>
    </r>
    <r>
      <rPr>
        <i/>
        <sz val="8"/>
        <rFont val="Times New Roman"/>
        <family val="1"/>
        <charset val="186"/>
      </rPr>
      <t xml:space="preserve"> – faktiskais apgaismojuma stundu skaits gadā, h</t>
    </r>
  </si>
  <si>
    <t>Vidējie rādītāji</t>
  </si>
  <si>
    <t xml:space="preserve">            Datums ______________</t>
  </si>
  <si>
    <t>Finansējuma saņēmējs (parakstiesīgā amatpersona)         ____________________________</t>
  </si>
  <si>
    <t>Pārskata sagatavotājs/ datu apkopotājs</t>
  </si>
  <si>
    <r>
      <t>CO</t>
    </r>
    <r>
      <rPr>
        <vertAlign val="subscript"/>
        <sz val="12"/>
        <rFont val="Times New Roman"/>
        <family val="1"/>
        <charset val="186"/>
      </rPr>
      <t>2</t>
    </r>
    <r>
      <rPr>
        <sz val="12"/>
        <rFont val="Times New Roman"/>
        <family val="1"/>
        <charset val="186"/>
      </rPr>
      <t xml:space="preserve"> emisijas faktors: </t>
    </r>
  </si>
  <si>
    <t>Piezīmes. Dokumenta rekvizītus "paraksts" un "datums" neaizpilda, ja elektroniskais dokuments ir sagatavots atbilstoši normatīvajiem aktiem par elektronisko dokumentu noformēšanu.
Pārskats jāaizpilda elektroniskās monitoringa sistēmas tīmekļvietnē un jāiesniedz izdrukātā un parakstītā veidā vai elektroniski ar elektronisko parakstu.</t>
  </si>
  <si>
    <t>"Siltumnīcefekta gāzu emisiju samazināšana pašvaldību publisko teritoriju apgaismojuma infrastruktūrā"</t>
  </si>
  <si>
    <t>Vārds, uzvārds:</t>
  </si>
  <si>
    <t>Tālrunis, e-pasts:</t>
  </si>
  <si>
    <t>1. Enerģijas patēriņš apgaismojumam</t>
  </si>
  <si>
    <t>Piezīme. *Lūdzam norādīt veiktos publicitātes pasākumus saskaņā ar Ministru kabineta noteikumu Nr. 454 57. punktam</t>
  </si>
  <si>
    <r>
      <t>Plānotais CO</t>
    </r>
    <r>
      <rPr>
        <b/>
        <vertAlign val="subscript"/>
        <sz val="12"/>
        <rFont val="Times New Roman"/>
        <family val="1"/>
        <charset val="186"/>
      </rPr>
      <t>2</t>
    </r>
    <r>
      <rPr>
        <b/>
        <sz val="12"/>
        <rFont val="Times New Roman"/>
        <family val="1"/>
        <charset val="186"/>
      </rPr>
      <t xml:space="preserve"> emisijas samazinājums:</t>
    </r>
  </si>
  <si>
    <t>Samazinājums</t>
  </si>
  <si>
    <r>
      <rPr>
        <b/>
        <sz val="10"/>
        <rFont val="Times New Roman"/>
        <family val="1"/>
        <charset val="186"/>
      </rPr>
      <t xml:space="preserve">Apliecinu, ka:
- </t>
    </r>
    <r>
      <rPr>
        <sz val="10"/>
        <rFont val="Times New Roman"/>
        <family val="1"/>
        <charset val="186"/>
      </rPr>
      <t>visa šajā progresa pārskatā un tā pielikumos sniegtā Projekta rezultātu monitoringa informācija ir patiesa un faktiem atbilstoša. Tā attēlo Projekta rezultātus monitoringa pārskata periodā saskaņā ar Līgumu par projekta īstenošanu;
- par Emisijas kvotu izsolīšanas instrumenta finansētajām attiecināmajām izmaksām nav saņemts vai Finansējuma saņēmējs nepretendē saņemt līdzfinansējumu citu finansējuma programmu ietvaros no citiem finanšu instrumentiem, tai skaitā Eiropas Savienības vai ārvalstu finanšu palīdzības līdzekļiem;
- pamatlīdzekļi, kas radīti vai iepirkti izmantojot finanšu instrumenta finansējumu, atrodas Projekta īstenošanas vietā, nav atsavināti vai citādi norakstīti pēc atbalsta saņemšanas, izņemot nolietojuma gadījumā;
- apgaismojuma infrastruktūra, kurā veiktas projektā atbalstāmās aktivitātes nav demontētas, tiek ekspluatētas, tiek uzskaitītas finansējuma saņēmēja bilancē, tiek iesaistīta likuma "Par pašvaldībām" 15. panta 2. punktā minētās autonomās funkcijas izpildē un atrodas pašvaldības publiskajā teritorijā;
- īstenotā Projekta ietvaros radītās vērtības un rezultāti tiek izmantoti saskaņā ar projekta iesniegumā minētajiem mērķiem.</t>
    </r>
  </si>
  <si>
    <t>Projekta rezultātu monitoringa pārskats par 202_. gadu</t>
  </si>
  <si>
    <t>(paraksts un tā atšifrējums)</t>
  </si>
  <si>
    <t>Uzstādītā tehnoloģija:</t>
  </si>
  <si>
    <r>
      <t>CO</t>
    </r>
    <r>
      <rPr>
        <b/>
        <vertAlign val="subscript"/>
        <sz val="12"/>
        <rFont val="Times New Roman"/>
        <family val="1"/>
        <charset val="186"/>
      </rPr>
      <t>2</t>
    </r>
    <r>
      <rPr>
        <b/>
        <sz val="12"/>
        <rFont val="Times New Roman"/>
        <family val="1"/>
        <charset val="186"/>
      </rPr>
      <t xml:space="preserve"> emisijas faktors: </t>
    </r>
  </si>
  <si>
    <t>Kopējā saražotā enerģija pārskata gadā, MWh</t>
  </si>
  <si>
    <r>
      <t>Piezīmes. * Aprēķina, reizinot kopējo saražoto enerģiju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</si>
  <si>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Apgaismojuma nomaiņa, t CO</t>
    </r>
    <r>
      <rPr>
        <vertAlign val="subscript"/>
        <sz val="12"/>
        <rFont val="Times New Roman"/>
        <family val="1"/>
        <charset val="186"/>
      </rPr>
      <t>2</t>
    </r>
  </si>
  <si>
    <r>
      <t>Tehnoloģijas, t CO</t>
    </r>
    <r>
      <rPr>
        <vertAlign val="subscript"/>
        <sz val="12"/>
        <rFont val="Times New Roman"/>
        <family val="1"/>
        <charset val="186"/>
      </rPr>
      <t>2</t>
    </r>
  </si>
  <si>
    <r>
      <t>Kopā, t CO</t>
    </r>
    <r>
      <rPr>
        <vertAlign val="subscript"/>
        <sz val="12"/>
        <rFont val="Times New Roman"/>
        <family val="1"/>
        <charset val="186"/>
      </rPr>
      <t>2</t>
    </r>
  </si>
  <si>
    <t>2. Ar atjaunojamos energoresursus izmantojošām tehnoloģijām saražotā enerģija</t>
  </si>
  <si>
    <r>
      <t>3. Kopsavilkums par CO</t>
    </r>
    <r>
      <rPr>
        <b/>
        <vertAlign val="subscript"/>
        <sz val="11"/>
        <rFont val="Times New Roman"/>
        <family val="1"/>
        <charset val="186"/>
      </rPr>
      <t>2</t>
    </r>
    <r>
      <rPr>
        <b/>
        <sz val="11"/>
        <rFont val="Times New Roman"/>
        <family val="1"/>
        <charset val="186"/>
      </rPr>
      <t xml:space="preserve"> emisijas samazinājumu pārskata gadā</t>
    </r>
  </si>
  <si>
    <t>4. Publicitātes pasākumi*</t>
  </si>
  <si>
    <t>5. Papildus informācija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</si>
</sst>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000"/>
    <numFmt numFmtId="167" formatCode="0.000"/>
  </numFmts>
  <fonts count="36" x14ac:knownFonts="1">
    <font>
      <sz val="11"/>
      <color theme="1"/>
      <name val="Calibri"/>
      <family val="2"/>
      <charset val="186"/>
      <scheme val="minor"/>
    </font>
    <font>
      <sz val="12"/>
      <color theme="1"/>
      <name val="Times New Roman"/>
      <family val="2"/>
      <charset val="186"/>
    </font>
    <font>
      <sz val="11"/>
      <color theme="1"/>
      <name val="Calibri"/>
      <family val="2"/>
      <charset val="186"/>
      <scheme val="minor"/>
    </font>
    <font>
      <sz val="8"/>
      <name val="Times New Roman"/>
      <family val="1"/>
      <charset val="186"/>
    </font>
    <font>
      <sz val="12"/>
      <name val="Times New Roman"/>
      <family val="1"/>
      <charset val="186"/>
    </font>
    <font>
      <b/>
      <sz val="12"/>
      <name val="Times New Roman"/>
      <family val="1"/>
      <charset val="186"/>
    </font>
    <font>
      <sz val="11"/>
      <color indexed="9"/>
      <name val="Calibri"/>
      <family val="2"/>
      <charset val="186"/>
    </font>
    <font>
      <sz val="11"/>
      <color indexed="8"/>
      <name val="Calibri"/>
      <family val="2"/>
      <charset val="186"/>
    </font>
    <font>
      <b/>
      <sz val="11"/>
      <color indexed="52"/>
      <name val="Calibri"/>
      <family val="2"/>
      <charset val="186"/>
    </font>
    <font>
      <sz val="11"/>
      <color indexed="10"/>
      <name val="Calibri"/>
      <family val="2"/>
      <charset val="186"/>
    </font>
    <font>
      <sz val="10"/>
      <name val="Arial"/>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name val="Times New Roman"/>
      <family val="1"/>
      <charset val="186"/>
    </font>
    <font>
      <b/>
      <sz val="16"/>
      <name val="Times New Roman"/>
      <family val="1"/>
      <charset val="186"/>
    </font>
    <font>
      <b/>
      <vertAlign val="subscript"/>
      <sz val="12"/>
      <name val="Times New Roman"/>
      <family val="1"/>
      <charset val="186"/>
    </font>
    <font>
      <vertAlign val="subscript"/>
      <sz val="12"/>
      <name val="Times New Roman"/>
      <family val="1"/>
      <charset val="186"/>
    </font>
    <font>
      <i/>
      <sz val="8"/>
      <name val="Times New Roman"/>
      <family val="1"/>
      <charset val="186"/>
    </font>
    <font>
      <i/>
      <vertAlign val="subscript"/>
      <sz val="8"/>
      <name val="Times New Roman"/>
      <family val="1"/>
      <charset val="186"/>
    </font>
    <font>
      <sz val="10"/>
      <name val="Times New Roman"/>
      <family val="1"/>
      <charset val="186"/>
    </font>
    <font>
      <b/>
      <sz val="10"/>
      <name val="Times New Roman"/>
      <family val="1"/>
      <charset val="186"/>
    </font>
    <font>
      <sz val="10"/>
      <name val="Times New Roman"/>
      <family val="1"/>
    </font>
    <font>
      <sz val="10"/>
      <color theme="0" tint="-0.499984740745262"/>
      <name val="Times New Roman"/>
      <family val="1"/>
    </font>
    <font>
      <b/>
      <vertAlign val="subscript"/>
      <sz val="11"/>
      <name val="Times New Roman"/>
      <family val="1"/>
      <charset val="186"/>
    </font>
    <font>
      <b/>
      <sz val="11"/>
      <name val="Times New Roman"/>
      <family val="1"/>
      <charset val="186"/>
    </font>
  </fonts>
  <fills count="2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indexed="55"/>
      </patternFill>
    </fill>
    <fill>
      <patternFill patternType="solid">
        <fgColor indexed="26"/>
      </patternFill>
    </fill>
    <fill>
      <patternFill patternType="solid">
        <fgColor theme="6"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50">
    <xf numFmtId="0" fontId="0" fillId="0" borderId="0"/>
    <xf numFmtId="0" fontId="6" fillId="4"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8" fillId="22" borderId="6" applyNumberFormat="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1" borderId="6" applyNumberFormat="0" applyAlignment="0" applyProtection="0"/>
    <xf numFmtId="0" fontId="12" fillId="22" borderId="7" applyNumberFormat="0" applyAlignment="0" applyProtection="0"/>
    <xf numFmtId="0" fontId="13" fillId="0" borderId="8" applyNumberFormat="0" applyFill="0" applyAlignment="0" applyProtection="0"/>
    <xf numFmtId="0" fontId="14" fillId="8" borderId="0" applyNumberFormat="0" applyBorder="0" applyAlignment="0" applyProtection="0"/>
    <xf numFmtId="0" fontId="15" fillId="23" borderId="0" applyNumberFormat="0" applyBorder="0" applyAlignment="0" applyProtection="0"/>
    <xf numFmtId="0" fontId="10" fillId="0" borderId="0"/>
    <xf numFmtId="0" fontId="10" fillId="0" borderId="0"/>
    <xf numFmtId="0" fontId="10" fillId="0" borderId="0"/>
    <xf numFmtId="0" fontId="2" fillId="0" borderId="0"/>
    <xf numFmtId="0" fontId="2" fillId="0" borderId="0"/>
    <xf numFmtId="0" fontId="1" fillId="0" borderId="0"/>
    <xf numFmtId="0" fontId="16" fillId="0" borderId="0" applyNumberFormat="0" applyFill="0" applyBorder="0" applyAlignment="0" applyProtection="0"/>
    <xf numFmtId="0" fontId="17" fillId="0" borderId="0" applyNumberFormat="0" applyFill="0" applyBorder="0" applyAlignment="0" applyProtection="0"/>
    <xf numFmtId="0" fontId="18" fillId="24" borderId="9" applyNumberFormat="0" applyAlignment="0" applyProtection="0"/>
    <xf numFmtId="9" fontId="10" fillId="0" borderId="0" applyFont="0" applyFill="0" applyBorder="0" applyAlignment="0" applyProtection="0"/>
    <xf numFmtId="0" fontId="10" fillId="25" borderId="10" applyNumberFormat="0" applyFont="0" applyAlignment="0" applyProtection="0"/>
    <xf numFmtId="0" fontId="19" fillId="0" borderId="11" applyNumberFormat="0" applyFill="0" applyAlignment="0" applyProtection="0"/>
    <xf numFmtId="0" fontId="20" fillId="7" borderId="0" applyNumberFormat="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cellStyleXfs>
  <cellXfs count="58">
    <xf numFmtId="0" fontId="0" fillId="0" borderId="0" xfId="0"/>
    <xf numFmtId="0" fontId="3" fillId="0" borderId="0" xfId="0" applyFont="1"/>
    <xf numFmtId="0" fontId="5" fillId="0" borderId="0" xfId="0" applyFont="1"/>
    <xf numFmtId="0" fontId="24" fillId="0" borderId="0" xfId="0" applyFont="1"/>
    <xf numFmtId="0" fontId="24" fillId="0" borderId="0" xfId="0" applyFont="1" applyAlignment="1">
      <alignment horizontal="right"/>
    </xf>
    <xf numFmtId="0" fontId="5" fillId="0" borderId="0" xfId="0" applyFont="1" applyAlignment="1">
      <alignment horizontal="left" vertical="center"/>
    </xf>
    <xf numFmtId="0" fontId="5" fillId="0" borderId="0" xfId="0" applyFont="1" applyAlignment="1">
      <alignment vertical="center"/>
    </xf>
    <xf numFmtId="0" fontId="4" fillId="0" borderId="0" xfId="0" applyFont="1"/>
    <xf numFmtId="0" fontId="28" fillId="0" borderId="0" xfId="0" applyFont="1" applyAlignment="1">
      <alignment vertical="center"/>
    </xf>
    <xf numFmtId="165" fontId="4" fillId="0" borderId="2" xfId="0" applyNumberFormat="1" applyFont="1" applyBorder="1" applyAlignment="1">
      <alignment horizontal="right" vertical="center" wrapText="1"/>
    </xf>
    <xf numFmtId="165" fontId="4" fillId="2" borderId="2" xfId="0" applyNumberFormat="1" applyFont="1" applyFill="1" applyBorder="1" applyAlignment="1">
      <alignment horizontal="right" vertical="center" wrapText="1"/>
    </xf>
    <xf numFmtId="165" fontId="5" fillId="0" borderId="2" xfId="0" applyNumberFormat="1" applyFont="1" applyBorder="1" applyAlignment="1">
      <alignment horizontal="right" vertical="center" wrapText="1"/>
    </xf>
    <xf numFmtId="165" fontId="4" fillId="3" borderId="2" xfId="0" applyNumberFormat="1" applyFont="1" applyFill="1" applyBorder="1" applyAlignment="1">
      <alignment horizontal="right" vertical="center" wrapText="1"/>
    </xf>
    <xf numFmtId="165" fontId="5" fillId="2" borderId="2" xfId="0" applyNumberFormat="1" applyFont="1" applyFill="1" applyBorder="1" applyAlignment="1">
      <alignment horizontal="right" vertical="center" wrapText="1"/>
    </xf>
    <xf numFmtId="0" fontId="24" fillId="0" borderId="0" xfId="0" applyFont="1" applyAlignment="1">
      <alignment horizontal="center"/>
    </xf>
    <xf numFmtId="3" fontId="4" fillId="0" borderId="2" xfId="0" applyNumberFormat="1" applyFont="1" applyBorder="1" applyAlignment="1">
      <alignment horizontal="right" vertical="center" wrapText="1"/>
    </xf>
    <xf numFmtId="0" fontId="30" fillId="0" borderId="0" xfId="0" applyFont="1" applyAlignment="1">
      <alignment vertical="center"/>
    </xf>
    <xf numFmtId="0" fontId="32"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4" fillId="26" borderId="2" xfId="0" applyFont="1" applyFill="1" applyBorder="1" applyAlignment="1">
      <alignment horizontal="center" vertical="center" textRotation="90" wrapText="1"/>
    </xf>
    <xf numFmtId="0" fontId="4" fillId="26" borderId="2" xfId="0" applyFont="1" applyFill="1" applyBorder="1" applyAlignment="1">
      <alignment horizontal="center" vertical="center" wrapText="1"/>
    </xf>
    <xf numFmtId="0" fontId="5" fillId="26" borderId="2" xfId="0" applyFont="1" applyFill="1" applyBorder="1" applyAlignment="1">
      <alignment horizontal="center" vertical="center" wrapText="1"/>
    </xf>
    <xf numFmtId="0" fontId="3" fillId="26" borderId="2" xfId="0"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4" fillId="26" borderId="2" xfId="0" applyFont="1" applyFill="1" applyBorder="1" applyAlignment="1">
      <alignment horizontal="center" vertical="center" wrapText="1"/>
    </xf>
    <xf numFmtId="0" fontId="3" fillId="26" borderId="2" xfId="0" applyFont="1" applyFill="1" applyBorder="1" applyAlignment="1">
      <alignment horizontal="center" vertical="center" wrapText="1"/>
    </xf>
    <xf numFmtId="0" fontId="5" fillId="0" borderId="2" xfId="0" applyFont="1" applyBorder="1" applyAlignment="1">
      <alignment horizontal="center"/>
    </xf>
    <xf numFmtId="166" fontId="24" fillId="0" borderId="15" xfId="0" applyNumberFormat="1" applyFont="1" applyBorder="1" applyAlignment="1">
      <alignment horizontal="left"/>
    </xf>
    <xf numFmtId="166" fontId="24" fillId="0" borderId="17" xfId="0" applyNumberFormat="1" applyFont="1" applyBorder="1" applyAlignment="1">
      <alignment horizontal="left"/>
    </xf>
    <xf numFmtId="166" fontId="24" fillId="0" borderId="16" xfId="0" applyNumberFormat="1" applyFont="1" applyBorder="1" applyAlignment="1">
      <alignment horizontal="left"/>
    </xf>
    <xf numFmtId="0" fontId="4" fillId="26" borderId="2" xfId="0" applyFont="1" applyFill="1" applyBorder="1" applyAlignment="1">
      <alignment horizontal="left" vertical="center" wrapText="1"/>
    </xf>
    <xf numFmtId="167" fontId="5" fillId="2" borderId="2" xfId="0" applyNumberFormat="1" applyFont="1" applyFill="1" applyBorder="1" applyAlignment="1">
      <alignment horizontal="right" vertical="center" wrapText="1"/>
    </xf>
    <xf numFmtId="0" fontId="5" fillId="26" borderId="2" xfId="0" applyFont="1" applyFill="1" applyBorder="1" applyAlignment="1">
      <alignment horizontal="center" vertical="center" wrapText="1"/>
    </xf>
    <xf numFmtId="0" fontId="24" fillId="0" borderId="15" xfId="0" applyFont="1" applyBorder="1" applyAlignment="1">
      <alignment horizontal="left"/>
    </xf>
    <xf numFmtId="0" fontId="24" fillId="0" borderId="17" xfId="0" applyFont="1" applyBorder="1" applyAlignment="1">
      <alignment horizontal="left"/>
    </xf>
    <xf numFmtId="0" fontId="24" fillId="0" borderId="16" xfId="0" applyFont="1" applyBorder="1" applyAlignment="1">
      <alignment horizontal="left"/>
    </xf>
    <xf numFmtId="0" fontId="5" fillId="0" borderId="2" xfId="0" applyFont="1" applyBorder="1" applyAlignment="1">
      <alignment horizontal="left" vertical="center"/>
    </xf>
    <xf numFmtId="0" fontId="28" fillId="0" borderId="0" xfId="0" applyFont="1" applyAlignment="1">
      <alignment horizontal="left" vertical="top" wrapText="1"/>
    </xf>
    <xf numFmtId="0" fontId="24" fillId="0" borderId="2" xfId="0" applyFont="1" applyBorder="1" applyAlignment="1">
      <alignment horizontal="center"/>
    </xf>
    <xf numFmtId="0" fontId="30" fillId="0" borderId="0" xfId="0" applyFont="1" applyAlignment="1">
      <alignment horizontal="left" vertical="top" wrapText="1"/>
    </xf>
    <xf numFmtId="0" fontId="25" fillId="0" borderId="0" xfId="0" applyFont="1" applyAlignment="1">
      <alignment horizontal="center"/>
    </xf>
    <xf numFmtId="0" fontId="4" fillId="26" borderId="15" xfId="0" applyFont="1" applyFill="1" applyBorder="1" applyAlignment="1">
      <alignment horizontal="left" vertical="center" wrapText="1"/>
    </xf>
    <xf numFmtId="0" fontId="4" fillId="26" borderId="16" xfId="0" applyFont="1" applyFill="1" applyBorder="1" applyAlignment="1">
      <alignment horizontal="left" vertical="center" wrapText="1"/>
    </xf>
    <xf numFmtId="0" fontId="3" fillId="26" borderId="18" xfId="0" applyFont="1" applyFill="1" applyBorder="1" applyAlignment="1">
      <alignment horizontal="center" vertical="center" textRotation="90" wrapText="1"/>
    </xf>
    <xf numFmtId="0" fontId="3" fillId="26" borderId="5" xfId="0" applyFont="1" applyFill="1" applyBorder="1" applyAlignment="1">
      <alignment horizontal="center" vertical="center" textRotation="90" wrapText="1"/>
    </xf>
    <xf numFmtId="0" fontId="3" fillId="26" borderId="3" xfId="0" applyFont="1" applyFill="1" applyBorder="1" applyAlignment="1">
      <alignment horizontal="center" vertical="center" textRotation="90" wrapText="1"/>
    </xf>
    <xf numFmtId="0" fontId="28" fillId="2" borderId="0" xfId="0" applyFont="1" applyFill="1" applyAlignment="1">
      <alignment horizontal="left" vertical="top" wrapText="1"/>
    </xf>
    <xf numFmtId="0" fontId="3" fillId="26" borderId="2" xfId="0" applyFont="1" applyFill="1" applyBorder="1" applyAlignment="1">
      <alignment horizontal="center" vertical="center" textRotation="90" wrapText="1"/>
    </xf>
    <xf numFmtId="0" fontId="4" fillId="0" borderId="2" xfId="0" applyFont="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xf numFmtId="0" fontId="3" fillId="26" borderId="15" xfId="0" applyFont="1" applyFill="1" applyBorder="1" applyAlignment="1">
      <alignment horizontal="center" vertical="center" wrapText="1"/>
    </xf>
    <xf numFmtId="0" fontId="3" fillId="26" borderId="17" xfId="0" applyFont="1" applyFill="1" applyBorder="1" applyAlignment="1">
      <alignment horizontal="center" vertical="center" wrapText="1"/>
    </xf>
    <xf numFmtId="0" fontId="3" fillId="26" borderId="16" xfId="0" applyFont="1" applyFill="1" applyBorder="1" applyAlignment="1">
      <alignment horizontal="center" vertical="center" wrapText="1"/>
    </xf>
    <xf numFmtId="0" fontId="5" fillId="26" borderId="15" xfId="0" applyFont="1" applyFill="1" applyBorder="1" applyAlignment="1">
      <alignment horizontal="justify" vertical="center" wrapText="1"/>
    </xf>
    <xf numFmtId="0" fontId="5" fillId="26" borderId="17" xfId="0" applyFont="1" applyFill="1" applyBorder="1" applyAlignment="1">
      <alignment horizontal="justify" vertical="center" wrapText="1"/>
    </xf>
    <xf numFmtId="0" fontId="5" fillId="26" borderId="16" xfId="0" applyFont="1" applyFill="1" applyBorder="1" applyAlignment="1">
      <alignment horizontal="justify" vertical="center" wrapText="1"/>
    </xf>
  </cellXfs>
  <cellStyles count="50">
    <cellStyle name="1. izcēlums" xfId="1" xr:uid="{00000000-0005-0000-0000-000000000000}"/>
    <cellStyle name="2. izcēlums" xfId="2" xr:uid="{00000000-0005-0000-0000-000001000000}"/>
    <cellStyle name="20% no 1. izcēluma" xfId="3" xr:uid="{00000000-0005-0000-0000-000002000000}"/>
    <cellStyle name="20% no 2. izcēluma" xfId="4" xr:uid="{00000000-0005-0000-0000-000003000000}"/>
    <cellStyle name="20% no 3. izcēluma" xfId="5" xr:uid="{00000000-0005-0000-0000-000004000000}"/>
    <cellStyle name="20% no 4. izcēluma" xfId="6" xr:uid="{00000000-0005-0000-0000-000005000000}"/>
    <cellStyle name="20% no 5. izcēluma" xfId="7" xr:uid="{00000000-0005-0000-0000-000006000000}"/>
    <cellStyle name="20% no 6. izcēluma" xfId="8" xr:uid="{00000000-0005-0000-0000-000007000000}"/>
    <cellStyle name="3. izcēlums " xfId="9" xr:uid="{00000000-0005-0000-0000-000008000000}"/>
    <cellStyle name="4. izcēlums" xfId="10" xr:uid="{00000000-0005-0000-0000-000009000000}"/>
    <cellStyle name="40% no 1. izcēluma" xfId="11" xr:uid="{00000000-0005-0000-0000-00000A000000}"/>
    <cellStyle name="40% no 2. izcēluma" xfId="12" xr:uid="{00000000-0005-0000-0000-00000B000000}"/>
    <cellStyle name="40% no 3. izcēluma" xfId="13" xr:uid="{00000000-0005-0000-0000-00000C000000}"/>
    <cellStyle name="40% no 4. izcēluma" xfId="14" xr:uid="{00000000-0005-0000-0000-00000D000000}"/>
    <cellStyle name="40% no 5. izcēluma" xfId="15" xr:uid="{00000000-0005-0000-0000-00000E000000}"/>
    <cellStyle name="40% no 6. izcēluma" xfId="16" xr:uid="{00000000-0005-0000-0000-00000F000000}"/>
    <cellStyle name="5. izcēlums" xfId="17" xr:uid="{00000000-0005-0000-0000-000010000000}"/>
    <cellStyle name="6. izcēlums" xfId="18" xr:uid="{00000000-0005-0000-0000-000011000000}"/>
    <cellStyle name="60% no 1. izcēluma" xfId="19" xr:uid="{00000000-0005-0000-0000-000012000000}"/>
    <cellStyle name="60% no 2. izcēluma" xfId="20" xr:uid="{00000000-0005-0000-0000-000013000000}"/>
    <cellStyle name="60% no 3. izcēluma" xfId="21" xr:uid="{00000000-0005-0000-0000-000014000000}"/>
    <cellStyle name="60% no 4. izcēluma" xfId="22" xr:uid="{00000000-0005-0000-0000-000015000000}"/>
    <cellStyle name="60% no 5. izcēluma" xfId="23" xr:uid="{00000000-0005-0000-0000-000016000000}"/>
    <cellStyle name="60% no 6. izcēluma" xfId="24" xr:uid="{00000000-0005-0000-0000-000017000000}"/>
    <cellStyle name="Aprēķināšana" xfId="25" xr:uid="{00000000-0005-0000-0000-000018000000}"/>
    <cellStyle name="Brīdinājuma teksts" xfId="26" xr:uid="{00000000-0005-0000-0000-000019000000}"/>
    <cellStyle name="Comma 2" xfId="27" xr:uid="{00000000-0005-0000-0000-00001A000000}"/>
    <cellStyle name="Ievade" xfId="28" xr:uid="{00000000-0005-0000-0000-00001B000000}"/>
    <cellStyle name="Izvade" xfId="29" xr:uid="{00000000-0005-0000-0000-00001C000000}"/>
    <cellStyle name="Kopsumma" xfId="30" xr:uid="{00000000-0005-0000-0000-00001D000000}"/>
    <cellStyle name="Labs" xfId="31" xr:uid="{00000000-0005-0000-0000-00001E000000}"/>
    <cellStyle name="Neitrāls" xfId="32" xr:uid="{00000000-0005-0000-0000-00001F000000}"/>
    <cellStyle name="Normal" xfId="0" builtinId="0"/>
    <cellStyle name="Normal 2" xfId="33" xr:uid="{00000000-0005-0000-0000-000021000000}"/>
    <cellStyle name="Normal 2 2" xfId="34" xr:uid="{00000000-0005-0000-0000-000022000000}"/>
    <cellStyle name="Normal 3" xfId="35" xr:uid="{00000000-0005-0000-0000-000023000000}"/>
    <cellStyle name="Normal 4" xfId="36" xr:uid="{00000000-0005-0000-0000-000024000000}"/>
    <cellStyle name="Normal 5" xfId="37" xr:uid="{00000000-0005-0000-0000-000025000000}"/>
    <cellStyle name="Normal 6" xfId="38" xr:uid="{00000000-0005-0000-0000-000026000000}"/>
    <cellStyle name="Nosaukums" xfId="39" xr:uid="{00000000-0005-0000-0000-000027000000}"/>
    <cellStyle name="Paskaidrojošs teksts" xfId="40" xr:uid="{00000000-0005-0000-0000-000028000000}"/>
    <cellStyle name="Pārbaudes šūna" xfId="41" xr:uid="{00000000-0005-0000-0000-000029000000}"/>
    <cellStyle name="Percent 2" xfId="42" xr:uid="{00000000-0005-0000-0000-00002A000000}"/>
    <cellStyle name="Piezīme" xfId="43" xr:uid="{00000000-0005-0000-0000-00002B000000}"/>
    <cellStyle name="Saistītā šūna" xfId="44" xr:uid="{00000000-0005-0000-0000-00002C000000}"/>
    <cellStyle name="Slikts" xfId="45" xr:uid="{00000000-0005-0000-0000-00002D000000}"/>
    <cellStyle name="Virsraksts 1" xfId="46" xr:uid="{00000000-0005-0000-0000-00002E000000}"/>
    <cellStyle name="Virsraksts 2" xfId="47" xr:uid="{00000000-0005-0000-0000-00002F000000}"/>
    <cellStyle name="Virsraksts 3" xfId="48" xr:uid="{00000000-0005-0000-0000-000030000000}"/>
    <cellStyle name="Virsraksts 4" xfId="49" xr:uid="{00000000-0005-0000-0000-000031000000}"/>
  </cellStyles>
  <dxfs count="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is\Documents\Andris\EA\Sandris%20auditi\Energoauditi%20eksamenam\2011-03-24%20EA-07%20Jelgava%20Ganibu%2062\2011-07_Audits_Ganibu-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
      <sheetName val="Proj."/>
      <sheetName val="Izm."/>
      <sheetName val="Zonas"/>
      <sheetName val="Pārv."/>
      <sheetName val="Vent."/>
      <sheetName val="Avoti"/>
      <sheetName val="Saule"/>
      <sheetName val="Aprēķins"/>
      <sheetName val="Pārtr."/>
      <sheetName val="CO2"/>
      <sheetName val="Sert."/>
      <sheetName val="Pag.sert."/>
      <sheetName val="Pārsk."/>
      <sheetName val="Piel."/>
      <sheetName val="Piel. 1zona"/>
      <sheetName val="Piezīmēm"/>
      <sheetName val="DATI-Ap"/>
      <sheetName val="DATI-Kū"/>
      <sheetName val="KOPSAVILKUMS"/>
    </sheetNames>
    <sheetDataSet>
      <sheetData sheetId="0"/>
      <sheetData sheetId="1">
        <row r="9">
          <cell r="D9">
            <v>0</v>
          </cell>
        </row>
        <row r="10">
          <cell r="D10">
            <v>203</v>
          </cell>
        </row>
      </sheetData>
      <sheetData sheetId="2"/>
      <sheetData sheetId="3">
        <row r="20">
          <cell r="B20">
            <v>3862.8</v>
          </cell>
        </row>
        <row r="34">
          <cell r="B34">
            <v>0</v>
          </cell>
        </row>
        <row r="48">
          <cell r="B4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R56"/>
  <sheetViews>
    <sheetView tabSelected="1" view="pageBreakPreview" topLeftCell="A12" zoomScale="80" zoomScaleNormal="80" zoomScaleSheetLayoutView="80" workbookViewId="0">
      <selection activeCell="A50" sqref="A50:R50"/>
    </sheetView>
  </sheetViews>
  <sheetFormatPr defaultRowHeight="15" x14ac:dyDescent="0.25"/>
  <cols>
    <col min="1" max="1" width="15.42578125" style="3" customWidth="1"/>
    <col min="2" max="3" width="17.7109375" style="3" customWidth="1"/>
    <col min="4" max="15" width="8.7109375" style="3" customWidth="1"/>
    <col min="16" max="17" width="8.85546875" style="3" customWidth="1"/>
    <col min="18" max="18" width="9.28515625" style="3" customWidth="1"/>
    <col min="19" max="16384" width="9.140625" style="3"/>
  </cols>
  <sheetData>
    <row r="1" spans="1:18" x14ac:dyDescent="0.25">
      <c r="R1" s="4" t="s">
        <v>32</v>
      </c>
    </row>
    <row r="2" spans="1:18" x14ac:dyDescent="0.25">
      <c r="R2" s="4" t="s">
        <v>19</v>
      </c>
    </row>
    <row r="3" spans="1:18" x14ac:dyDescent="0.25">
      <c r="R3" s="4"/>
    </row>
    <row r="4" spans="1:18" ht="20.25" x14ac:dyDescent="0.3">
      <c r="A4" s="41" t="s">
        <v>40</v>
      </c>
      <c r="B4" s="41"/>
      <c r="C4" s="41"/>
      <c r="D4" s="41"/>
      <c r="E4" s="41"/>
      <c r="F4" s="41"/>
      <c r="G4" s="41"/>
      <c r="H4" s="41"/>
      <c r="I4" s="41"/>
      <c r="J4" s="41"/>
      <c r="K4" s="41"/>
      <c r="L4" s="41"/>
      <c r="M4" s="41"/>
      <c r="N4" s="41"/>
      <c r="O4" s="41"/>
      <c r="P4" s="41"/>
      <c r="Q4" s="41"/>
      <c r="R4" s="41"/>
    </row>
    <row r="6" spans="1:18" ht="15.75" x14ac:dyDescent="0.25">
      <c r="A6" s="37" t="s">
        <v>0</v>
      </c>
      <c r="B6" s="37"/>
      <c r="C6" s="37"/>
      <c r="D6" s="37"/>
      <c r="E6" s="37"/>
      <c r="F6" s="37"/>
      <c r="G6" s="37"/>
      <c r="H6" s="37"/>
      <c r="I6" s="37"/>
      <c r="J6" s="37"/>
      <c r="K6" s="37"/>
      <c r="L6" s="37"/>
      <c r="M6" s="37"/>
      <c r="N6" s="37"/>
      <c r="O6" s="37"/>
      <c r="P6" s="37"/>
      <c r="Q6" s="37"/>
      <c r="R6" s="37"/>
    </row>
    <row r="7" spans="1:18" ht="15.75" x14ac:dyDescent="0.25">
      <c r="A7" s="37" t="s">
        <v>1</v>
      </c>
      <c r="B7" s="37"/>
      <c r="C7" s="37"/>
      <c r="D7" s="37"/>
      <c r="E7" s="37"/>
      <c r="F7" s="37"/>
      <c r="G7" s="37"/>
      <c r="H7" s="37"/>
      <c r="I7" s="37"/>
      <c r="J7" s="37"/>
      <c r="K7" s="37"/>
      <c r="L7" s="37"/>
      <c r="M7" s="37"/>
      <c r="N7" s="37"/>
      <c r="O7" s="37"/>
      <c r="P7" s="37"/>
      <c r="Q7" s="37"/>
      <c r="R7" s="37"/>
    </row>
    <row r="8" spans="1:18" ht="15.75" x14ac:dyDescent="0.25">
      <c r="A8" s="37" t="s">
        <v>2</v>
      </c>
      <c r="B8" s="37"/>
      <c r="C8" s="37"/>
      <c r="D8" s="37"/>
      <c r="E8" s="37"/>
      <c r="F8" s="37"/>
      <c r="G8" s="37"/>
      <c r="H8" s="37"/>
      <c r="I8" s="37"/>
      <c r="J8" s="37"/>
      <c r="K8" s="37"/>
      <c r="L8" s="37"/>
      <c r="M8" s="37"/>
      <c r="N8" s="37"/>
      <c r="O8" s="37"/>
      <c r="P8" s="37"/>
      <c r="Q8" s="37"/>
      <c r="R8" s="37"/>
    </row>
    <row r="9" spans="1:18" ht="17.25" x14ac:dyDescent="0.25">
      <c r="A9" s="37" t="s">
        <v>37</v>
      </c>
      <c r="B9" s="37"/>
      <c r="C9" s="37"/>
      <c r="D9" s="37"/>
      <c r="E9" s="37"/>
      <c r="F9" s="37"/>
      <c r="G9" s="37"/>
      <c r="H9" s="37"/>
      <c r="I9" s="37"/>
      <c r="J9" s="37"/>
      <c r="K9" s="37"/>
      <c r="L9" s="37"/>
      <c r="M9" s="37"/>
      <c r="N9" s="37"/>
      <c r="O9" s="37"/>
      <c r="P9" s="37"/>
      <c r="Q9" s="37"/>
      <c r="R9" s="37"/>
    </row>
    <row r="10" spans="1:18" ht="15.75" x14ac:dyDescent="0.25">
      <c r="A10" s="5" t="s">
        <v>29</v>
      </c>
      <c r="B10" s="5"/>
      <c r="C10" s="5"/>
      <c r="D10" s="5"/>
      <c r="E10" s="5"/>
      <c r="F10" s="5"/>
      <c r="G10" s="5"/>
      <c r="H10" s="5"/>
      <c r="I10" s="5"/>
      <c r="J10" s="5"/>
      <c r="K10" s="5"/>
      <c r="L10" s="5"/>
      <c r="M10" s="5"/>
      <c r="N10" s="5"/>
      <c r="O10" s="5"/>
      <c r="P10" s="5"/>
    </row>
    <row r="11" spans="1:18" ht="15.75" x14ac:dyDescent="0.25">
      <c r="A11" s="37" t="s">
        <v>33</v>
      </c>
      <c r="B11" s="37"/>
      <c r="C11" s="37"/>
      <c r="D11" s="37"/>
      <c r="E11" s="37"/>
      <c r="F11" s="37"/>
      <c r="G11" s="37"/>
      <c r="H11" s="37"/>
      <c r="I11" s="37"/>
      <c r="J11" s="37"/>
      <c r="K11" s="37"/>
      <c r="L11" s="37"/>
      <c r="M11" s="37"/>
      <c r="N11" s="37"/>
      <c r="O11" s="37"/>
      <c r="P11" s="37"/>
      <c r="Q11" s="37"/>
      <c r="R11" s="37"/>
    </row>
    <row r="12" spans="1:18" ht="15.75" x14ac:dyDescent="0.25">
      <c r="A12" s="37" t="s">
        <v>34</v>
      </c>
      <c r="B12" s="37"/>
      <c r="C12" s="37"/>
      <c r="D12" s="37"/>
      <c r="E12" s="37"/>
      <c r="F12" s="37"/>
      <c r="G12" s="37"/>
      <c r="H12" s="37"/>
      <c r="I12" s="37"/>
      <c r="J12" s="37"/>
      <c r="K12" s="37"/>
      <c r="L12" s="37"/>
      <c r="M12" s="37"/>
      <c r="N12" s="37"/>
      <c r="O12" s="37"/>
      <c r="P12" s="37"/>
      <c r="Q12" s="37"/>
      <c r="R12" s="37"/>
    </row>
    <row r="13" spans="1:18" ht="15.75" x14ac:dyDescent="0.25">
      <c r="A13" s="5"/>
      <c r="B13" s="5"/>
      <c r="C13" s="5"/>
      <c r="D13" s="5"/>
      <c r="E13" s="5"/>
      <c r="F13" s="5"/>
      <c r="G13" s="5"/>
      <c r="H13" s="5"/>
      <c r="I13" s="5"/>
      <c r="J13" s="5"/>
      <c r="K13" s="5"/>
      <c r="L13" s="5"/>
      <c r="M13" s="5"/>
      <c r="N13" s="5"/>
      <c r="O13" s="5"/>
      <c r="P13" s="5"/>
    </row>
    <row r="14" spans="1:18" s="7" customFormat="1" ht="15.75" x14ac:dyDescent="0.25">
      <c r="A14" s="2" t="s">
        <v>35</v>
      </c>
      <c r="B14" s="2"/>
    </row>
    <row r="15" spans="1:18" ht="15.75" x14ac:dyDescent="0.25">
      <c r="A15" s="49" t="s">
        <v>23</v>
      </c>
      <c r="B15" s="49"/>
      <c r="C15" s="49"/>
      <c r="D15" s="34"/>
      <c r="E15" s="35"/>
      <c r="F15" s="35"/>
      <c r="G15" s="35"/>
      <c r="H15" s="35"/>
      <c r="I15" s="35"/>
      <c r="J15" s="35"/>
      <c r="K15" s="35"/>
      <c r="L15" s="35"/>
      <c r="M15" s="35"/>
      <c r="N15" s="35"/>
      <c r="O15" s="35"/>
      <c r="P15" s="35"/>
      <c r="Q15" s="35"/>
      <c r="R15" s="36"/>
    </row>
    <row r="16" spans="1:18" ht="18.75" x14ac:dyDescent="0.35">
      <c r="A16" s="50" t="s">
        <v>30</v>
      </c>
      <c r="B16" s="50"/>
      <c r="C16" s="51"/>
      <c r="D16" s="28">
        <v>0</v>
      </c>
      <c r="E16" s="29"/>
      <c r="F16" s="29"/>
      <c r="G16" s="29"/>
      <c r="H16" s="29"/>
      <c r="I16" s="29"/>
      <c r="J16" s="29"/>
      <c r="K16" s="29"/>
      <c r="L16" s="29"/>
      <c r="M16" s="29"/>
      <c r="N16" s="29"/>
      <c r="O16" s="29"/>
      <c r="P16" s="29"/>
      <c r="Q16" s="29"/>
      <c r="R16" s="30"/>
    </row>
    <row r="17" spans="1:18" s="7" customFormat="1" ht="69" customHeight="1" x14ac:dyDescent="0.25">
      <c r="A17" s="55"/>
      <c r="B17" s="56"/>
      <c r="C17" s="57"/>
      <c r="D17" s="19" t="s">
        <v>3</v>
      </c>
      <c r="E17" s="19" t="s">
        <v>4</v>
      </c>
      <c r="F17" s="19" t="s">
        <v>5</v>
      </c>
      <c r="G17" s="19" t="s">
        <v>6</v>
      </c>
      <c r="H17" s="19" t="s">
        <v>7</v>
      </c>
      <c r="I17" s="19" t="s">
        <v>8</v>
      </c>
      <c r="J17" s="19" t="s">
        <v>9</v>
      </c>
      <c r="K17" s="19" t="s">
        <v>10</v>
      </c>
      <c r="L17" s="19" t="s">
        <v>11</v>
      </c>
      <c r="M17" s="19" t="s">
        <v>12</v>
      </c>
      <c r="N17" s="19" t="s">
        <v>13</v>
      </c>
      <c r="O17" s="19" t="s">
        <v>14</v>
      </c>
      <c r="P17" s="19" t="s">
        <v>15</v>
      </c>
      <c r="Q17" s="20" t="s">
        <v>16</v>
      </c>
      <c r="R17" s="21" t="s">
        <v>24</v>
      </c>
    </row>
    <row r="18" spans="1:18" s="1" customFormat="1" ht="11.25" x14ac:dyDescent="0.2">
      <c r="A18" s="52"/>
      <c r="B18" s="53"/>
      <c r="C18" s="54"/>
      <c r="D18" s="22">
        <v>1</v>
      </c>
      <c r="E18" s="22">
        <v>2</v>
      </c>
      <c r="F18" s="22">
        <v>3</v>
      </c>
      <c r="G18" s="22">
        <v>4</v>
      </c>
      <c r="H18" s="22">
        <v>5</v>
      </c>
      <c r="I18" s="22">
        <v>6</v>
      </c>
      <c r="J18" s="22">
        <v>7</v>
      </c>
      <c r="K18" s="22">
        <v>8</v>
      </c>
      <c r="L18" s="22">
        <v>9</v>
      </c>
      <c r="M18" s="22">
        <v>10</v>
      </c>
      <c r="N18" s="22">
        <v>11</v>
      </c>
      <c r="O18" s="22">
        <v>12</v>
      </c>
      <c r="P18" s="22">
        <v>13</v>
      </c>
      <c r="Q18" s="22">
        <v>14</v>
      </c>
      <c r="R18" s="22">
        <v>15</v>
      </c>
    </row>
    <row r="19" spans="1:18" s="7" customFormat="1" ht="15.75" x14ac:dyDescent="0.25">
      <c r="A19" s="48" t="s">
        <v>26</v>
      </c>
      <c r="B19" s="31" t="s">
        <v>17</v>
      </c>
      <c r="C19" s="31"/>
      <c r="D19" s="9"/>
      <c r="E19" s="9"/>
      <c r="F19" s="9"/>
      <c r="G19" s="9"/>
      <c r="H19" s="9"/>
      <c r="I19" s="9"/>
      <c r="J19" s="9"/>
      <c r="K19" s="9"/>
      <c r="L19" s="9"/>
      <c r="M19" s="9"/>
      <c r="N19" s="9"/>
      <c r="O19" s="9"/>
      <c r="P19" s="10">
        <f>IF(ISNUMBER(AVERAGE(D19:O19)),AVERAGE(D19:O19),0)</f>
        <v>0</v>
      </c>
      <c r="Q19" s="10">
        <f>SUM(D19:O19)</f>
        <v>0</v>
      </c>
      <c r="R19" s="10">
        <f>Q19</f>
        <v>0</v>
      </c>
    </row>
    <row r="20" spans="1:18" s="7" customFormat="1" ht="15.75" x14ac:dyDescent="0.25">
      <c r="A20" s="48"/>
      <c r="B20" s="42" t="s">
        <v>21</v>
      </c>
      <c r="C20" s="43"/>
      <c r="D20" s="10">
        <f>D19*$D$16</f>
        <v>0</v>
      </c>
      <c r="E20" s="10">
        <f t="shared" ref="E20:O20" si="0">E19*$D$16</f>
        <v>0</v>
      </c>
      <c r="F20" s="10">
        <f t="shared" si="0"/>
        <v>0</v>
      </c>
      <c r="G20" s="10">
        <f t="shared" si="0"/>
        <v>0</v>
      </c>
      <c r="H20" s="10">
        <f t="shared" si="0"/>
        <v>0</v>
      </c>
      <c r="I20" s="10">
        <f t="shared" si="0"/>
        <v>0</v>
      </c>
      <c r="J20" s="10">
        <f t="shared" si="0"/>
        <v>0</v>
      </c>
      <c r="K20" s="10">
        <f t="shared" si="0"/>
        <v>0</v>
      </c>
      <c r="L20" s="10">
        <f t="shared" si="0"/>
        <v>0</v>
      </c>
      <c r="M20" s="10">
        <f t="shared" si="0"/>
        <v>0</v>
      </c>
      <c r="N20" s="10">
        <f>N19*$D$16</f>
        <v>0</v>
      </c>
      <c r="O20" s="10">
        <f t="shared" si="0"/>
        <v>0</v>
      </c>
      <c r="P20" s="10">
        <f t="shared" ref="P20" si="1">AVERAGE(D20:O20)</f>
        <v>0</v>
      </c>
      <c r="Q20" s="10">
        <f>SUM(D20:O20)</f>
        <v>0</v>
      </c>
      <c r="R20" s="10">
        <f>Q20</f>
        <v>0</v>
      </c>
    </row>
    <row r="21" spans="1:18" s="7" customFormat="1" ht="15.75" x14ac:dyDescent="0.25">
      <c r="A21" s="44" t="s">
        <v>18</v>
      </c>
      <c r="B21" s="42" t="s">
        <v>22</v>
      </c>
      <c r="C21" s="43"/>
      <c r="D21" s="15"/>
      <c r="E21" s="15"/>
      <c r="F21" s="15"/>
      <c r="G21" s="15"/>
      <c r="H21" s="15"/>
      <c r="I21" s="15"/>
      <c r="J21" s="15"/>
      <c r="K21" s="15"/>
      <c r="L21" s="15"/>
      <c r="M21" s="15"/>
      <c r="N21" s="15"/>
      <c r="O21" s="15"/>
      <c r="P21" s="10">
        <f>IF(ISNUMBER(AVERAGE(D21:O21)),AVERAGE(D21:O21),0)</f>
        <v>0</v>
      </c>
      <c r="Q21" s="10">
        <f>SUM(D21:O21)</f>
        <v>0</v>
      </c>
      <c r="R21" s="12"/>
    </row>
    <row r="22" spans="1:18" s="7" customFormat="1" ht="15.75" x14ac:dyDescent="0.25">
      <c r="A22" s="45"/>
      <c r="B22" s="31" t="s">
        <v>17</v>
      </c>
      <c r="C22" s="31"/>
      <c r="D22" s="9"/>
      <c r="E22" s="9"/>
      <c r="F22" s="9"/>
      <c r="G22" s="9"/>
      <c r="H22" s="9"/>
      <c r="I22" s="9"/>
      <c r="J22" s="9"/>
      <c r="K22" s="9"/>
      <c r="L22" s="9"/>
      <c r="M22" s="9"/>
      <c r="N22" s="9"/>
      <c r="O22" s="9"/>
      <c r="P22" s="10">
        <f>IF(ISNUMBER(AVERAGE(D22:O22)),AVERAGE(D22:O22),0)</f>
        <v>0</v>
      </c>
      <c r="Q22" s="10">
        <f>SUM(D22:O22)</f>
        <v>0</v>
      </c>
      <c r="R22" s="11">
        <f>IF(ISNUMBER(ROUND(Q22*Q21/D15,3)),ROUND(Q22*Q21/D15,3),0)</f>
        <v>0</v>
      </c>
    </row>
    <row r="23" spans="1:18" s="7" customFormat="1" ht="15.75" x14ac:dyDescent="0.25">
      <c r="A23" s="46"/>
      <c r="B23" s="42" t="s">
        <v>21</v>
      </c>
      <c r="C23" s="43"/>
      <c r="D23" s="10">
        <f>D22*$D$16</f>
        <v>0</v>
      </c>
      <c r="E23" s="10">
        <f t="shared" ref="E23:O23" si="2">E22*$D$16</f>
        <v>0</v>
      </c>
      <c r="F23" s="10">
        <f t="shared" si="2"/>
        <v>0</v>
      </c>
      <c r="G23" s="10">
        <f t="shared" si="2"/>
        <v>0</v>
      </c>
      <c r="H23" s="10">
        <f t="shared" si="2"/>
        <v>0</v>
      </c>
      <c r="I23" s="10">
        <f t="shared" si="2"/>
        <v>0</v>
      </c>
      <c r="J23" s="10">
        <f t="shared" si="2"/>
        <v>0</v>
      </c>
      <c r="K23" s="10">
        <f t="shared" si="2"/>
        <v>0</v>
      </c>
      <c r="L23" s="10">
        <f t="shared" si="2"/>
        <v>0</v>
      </c>
      <c r="M23" s="10">
        <f t="shared" si="2"/>
        <v>0</v>
      </c>
      <c r="N23" s="10">
        <f>N22*$D$16</f>
        <v>0</v>
      </c>
      <c r="O23" s="10">
        <f t="shared" si="2"/>
        <v>0</v>
      </c>
      <c r="P23" s="10">
        <f t="shared" ref="P23" si="3">AVERAGE(D23:O23)</f>
        <v>0</v>
      </c>
      <c r="Q23" s="10">
        <f>SUM(D23:O23)</f>
        <v>0</v>
      </c>
      <c r="R23" s="10">
        <f>R22*$D$16</f>
        <v>0</v>
      </c>
    </row>
    <row r="24" spans="1:18" s="7" customFormat="1" ht="15.75" x14ac:dyDescent="0.25">
      <c r="A24" s="48" t="s">
        <v>38</v>
      </c>
      <c r="B24" s="31" t="s">
        <v>17</v>
      </c>
      <c r="C24" s="31"/>
      <c r="D24" s="10">
        <f>D22-D19</f>
        <v>0</v>
      </c>
      <c r="E24" s="10">
        <f t="shared" ref="E24:P24" si="4">E22-E19</f>
        <v>0</v>
      </c>
      <c r="F24" s="10">
        <f t="shared" si="4"/>
        <v>0</v>
      </c>
      <c r="G24" s="10">
        <f t="shared" si="4"/>
        <v>0</v>
      </c>
      <c r="H24" s="10">
        <f t="shared" si="4"/>
        <v>0</v>
      </c>
      <c r="I24" s="10">
        <f t="shared" si="4"/>
        <v>0</v>
      </c>
      <c r="J24" s="10">
        <f t="shared" si="4"/>
        <v>0</v>
      </c>
      <c r="K24" s="10">
        <f t="shared" si="4"/>
        <v>0</v>
      </c>
      <c r="L24" s="10">
        <f t="shared" si="4"/>
        <v>0</v>
      </c>
      <c r="M24" s="10">
        <f t="shared" si="4"/>
        <v>0</v>
      </c>
      <c r="N24" s="10">
        <f t="shared" si="4"/>
        <v>0</v>
      </c>
      <c r="O24" s="10">
        <f t="shared" si="4"/>
        <v>0</v>
      </c>
      <c r="P24" s="10">
        <f t="shared" si="4"/>
        <v>0</v>
      </c>
      <c r="Q24" s="10">
        <f>Q22-Q19</f>
        <v>0</v>
      </c>
      <c r="R24" s="10">
        <f>R22-R19</f>
        <v>0</v>
      </c>
    </row>
    <row r="25" spans="1:18" s="7" customFormat="1" ht="15.75" x14ac:dyDescent="0.25">
      <c r="A25" s="48"/>
      <c r="B25" s="42" t="s">
        <v>21</v>
      </c>
      <c r="C25" s="43"/>
      <c r="D25" s="10">
        <f>D23-D20</f>
        <v>0</v>
      </c>
      <c r="E25" s="10">
        <f t="shared" ref="E25:O25" si="5">E23-E20</f>
        <v>0</v>
      </c>
      <c r="F25" s="10">
        <f t="shared" si="5"/>
        <v>0</v>
      </c>
      <c r="G25" s="10">
        <f t="shared" si="5"/>
        <v>0</v>
      </c>
      <c r="H25" s="10">
        <f t="shared" si="5"/>
        <v>0</v>
      </c>
      <c r="I25" s="10">
        <f t="shared" si="5"/>
        <v>0</v>
      </c>
      <c r="J25" s="10">
        <f t="shared" si="5"/>
        <v>0</v>
      </c>
      <c r="K25" s="10">
        <f t="shared" si="5"/>
        <v>0</v>
      </c>
      <c r="L25" s="10">
        <f t="shared" si="5"/>
        <v>0</v>
      </c>
      <c r="M25" s="10">
        <f t="shared" si="5"/>
        <v>0</v>
      </c>
      <c r="N25" s="10">
        <f t="shared" si="5"/>
        <v>0</v>
      </c>
      <c r="O25" s="10">
        <f t="shared" si="5"/>
        <v>0</v>
      </c>
      <c r="P25" s="10">
        <f>P23-P20</f>
        <v>0</v>
      </c>
      <c r="Q25" s="10">
        <f>Q23-Q20</f>
        <v>0</v>
      </c>
      <c r="R25" s="13">
        <f>R23-R20</f>
        <v>0</v>
      </c>
    </row>
    <row r="26" spans="1:18" s="1" customFormat="1" ht="12.75" x14ac:dyDescent="0.2">
      <c r="A26" s="8" t="s">
        <v>20</v>
      </c>
      <c r="B26" s="8"/>
    </row>
    <row r="27" spans="1:18" ht="78" customHeight="1" x14ac:dyDescent="0.25">
      <c r="A27" s="47" t="s">
        <v>25</v>
      </c>
      <c r="B27" s="47"/>
      <c r="C27" s="47"/>
      <c r="D27" s="47"/>
      <c r="E27" s="47"/>
      <c r="F27" s="47"/>
      <c r="G27" s="47"/>
      <c r="H27" s="47"/>
      <c r="I27" s="47"/>
      <c r="J27" s="47"/>
      <c r="K27" s="47"/>
      <c r="L27" s="47"/>
      <c r="M27" s="47"/>
      <c r="N27" s="47"/>
      <c r="O27" s="47"/>
      <c r="P27" s="47"/>
      <c r="Q27" s="47"/>
      <c r="R27" s="47"/>
    </row>
    <row r="28" spans="1:18" s="1" customFormat="1" x14ac:dyDescent="0.2">
      <c r="A28" s="8"/>
      <c r="B28" s="8"/>
    </row>
    <row r="29" spans="1:18" ht="15.75" x14ac:dyDescent="0.25">
      <c r="A29" s="2" t="s">
        <v>49</v>
      </c>
      <c r="B29" s="2"/>
      <c r="C29" s="7"/>
      <c r="D29" s="7"/>
      <c r="E29" s="7"/>
      <c r="F29" s="7"/>
      <c r="G29" s="7"/>
      <c r="H29" s="7"/>
      <c r="I29" s="7"/>
      <c r="J29" s="7"/>
      <c r="K29" s="7"/>
      <c r="L29" s="7"/>
      <c r="M29" s="7"/>
      <c r="N29" s="7"/>
      <c r="O29" s="7"/>
      <c r="P29" s="7"/>
      <c r="Q29" s="7"/>
    </row>
    <row r="30" spans="1:18" ht="63" customHeight="1" x14ac:dyDescent="0.25">
      <c r="A30" s="33"/>
      <c r="B30" s="33"/>
      <c r="C30" s="33"/>
      <c r="D30" s="19" t="s">
        <v>3</v>
      </c>
      <c r="E30" s="19" t="s">
        <v>4</v>
      </c>
      <c r="F30" s="19" t="s">
        <v>5</v>
      </c>
      <c r="G30" s="19" t="s">
        <v>6</v>
      </c>
      <c r="H30" s="19" t="s">
        <v>7</v>
      </c>
      <c r="I30" s="19" t="s">
        <v>8</v>
      </c>
      <c r="J30" s="19" t="s">
        <v>9</v>
      </c>
      <c r="K30" s="19" t="s">
        <v>10</v>
      </c>
      <c r="L30" s="19" t="s">
        <v>11</v>
      </c>
      <c r="M30" s="19" t="s">
        <v>12</v>
      </c>
      <c r="N30" s="19" t="s">
        <v>13</v>
      </c>
      <c r="O30" s="19" t="s">
        <v>14</v>
      </c>
      <c r="P30" s="19" t="s">
        <v>15</v>
      </c>
      <c r="Q30" s="33" t="s">
        <v>16</v>
      </c>
      <c r="R30" s="33"/>
    </row>
    <row r="31" spans="1:18" s="1" customFormat="1" ht="11.25" x14ac:dyDescent="0.2">
      <c r="A31" s="26"/>
      <c r="B31" s="26"/>
      <c r="C31" s="26"/>
      <c r="D31" s="22">
        <v>1</v>
      </c>
      <c r="E31" s="22">
        <v>2</v>
      </c>
      <c r="F31" s="22">
        <v>3</v>
      </c>
      <c r="G31" s="22">
        <v>4</v>
      </c>
      <c r="H31" s="22">
        <v>5</v>
      </c>
      <c r="I31" s="22">
        <v>6</v>
      </c>
      <c r="J31" s="22">
        <v>7</v>
      </c>
      <c r="K31" s="22">
        <v>8</v>
      </c>
      <c r="L31" s="22">
        <v>9</v>
      </c>
      <c r="M31" s="22">
        <v>10</v>
      </c>
      <c r="N31" s="22">
        <v>11</v>
      </c>
      <c r="O31" s="22">
        <v>12</v>
      </c>
      <c r="P31" s="22">
        <v>13</v>
      </c>
      <c r="Q31" s="26">
        <v>14</v>
      </c>
      <c r="R31" s="26"/>
    </row>
    <row r="32" spans="1:18" ht="15.75" x14ac:dyDescent="0.25">
      <c r="A32" s="27" t="s">
        <v>42</v>
      </c>
      <c r="B32" s="27"/>
      <c r="C32" s="27"/>
      <c r="D32" s="34"/>
      <c r="E32" s="35"/>
      <c r="F32" s="35"/>
      <c r="G32" s="35"/>
      <c r="H32" s="35"/>
      <c r="I32" s="35"/>
      <c r="J32" s="35"/>
      <c r="K32" s="35"/>
      <c r="L32" s="35"/>
      <c r="M32" s="35"/>
      <c r="N32" s="35"/>
      <c r="O32" s="35"/>
      <c r="P32" s="35"/>
      <c r="Q32" s="35"/>
      <c r="R32" s="36"/>
    </row>
    <row r="33" spans="1:18" ht="17.25" x14ac:dyDescent="0.3">
      <c r="A33" s="27" t="s">
        <v>43</v>
      </c>
      <c r="B33" s="27"/>
      <c r="C33" s="27"/>
      <c r="D33" s="28">
        <v>0</v>
      </c>
      <c r="E33" s="29"/>
      <c r="F33" s="29"/>
      <c r="G33" s="29"/>
      <c r="H33" s="29"/>
      <c r="I33" s="29"/>
      <c r="J33" s="29"/>
      <c r="K33" s="29"/>
      <c r="L33" s="29"/>
      <c r="M33" s="29"/>
      <c r="N33" s="29"/>
      <c r="O33" s="29"/>
      <c r="P33" s="29"/>
      <c r="Q33" s="29"/>
      <c r="R33" s="30"/>
    </row>
    <row r="34" spans="1:18" ht="15.75" customHeight="1" x14ac:dyDescent="0.25">
      <c r="A34" s="31" t="s">
        <v>44</v>
      </c>
      <c r="B34" s="31"/>
      <c r="C34" s="31"/>
      <c r="D34" s="9"/>
      <c r="E34" s="9"/>
      <c r="F34" s="9"/>
      <c r="G34" s="9"/>
      <c r="H34" s="9"/>
      <c r="I34" s="9"/>
      <c r="J34" s="9"/>
      <c r="K34" s="9"/>
      <c r="L34" s="9"/>
      <c r="M34" s="9"/>
      <c r="N34" s="9"/>
      <c r="O34" s="9"/>
      <c r="P34" s="10">
        <f>IF(ISNUMBER(AVERAGE(D34:O34)),AVERAGE(D34:O34),0)</f>
        <v>0</v>
      </c>
      <c r="Q34" s="32">
        <f>SUM(D34:O34)</f>
        <v>0</v>
      </c>
      <c r="R34" s="32"/>
    </row>
    <row r="35" spans="1:18" s="7" customFormat="1" ht="15.75" x14ac:dyDescent="0.25">
      <c r="A35" s="31" t="s">
        <v>21</v>
      </c>
      <c r="B35" s="31"/>
      <c r="C35" s="31"/>
      <c r="D35" s="10">
        <f>D34*$D$38</f>
        <v>0</v>
      </c>
      <c r="E35" s="10">
        <f t="shared" ref="E35:O35" si="6">E34*$D$38</f>
        <v>0</v>
      </c>
      <c r="F35" s="10">
        <f t="shared" si="6"/>
        <v>0</v>
      </c>
      <c r="G35" s="10">
        <f t="shared" si="6"/>
        <v>0</v>
      </c>
      <c r="H35" s="10">
        <f t="shared" si="6"/>
        <v>0</v>
      </c>
      <c r="I35" s="10">
        <f t="shared" si="6"/>
        <v>0</v>
      </c>
      <c r="J35" s="10">
        <f t="shared" si="6"/>
        <v>0</v>
      </c>
      <c r="K35" s="10">
        <f t="shared" si="6"/>
        <v>0</v>
      </c>
      <c r="L35" s="10">
        <f t="shared" si="6"/>
        <v>0</v>
      </c>
      <c r="M35" s="10">
        <f t="shared" si="6"/>
        <v>0</v>
      </c>
      <c r="N35" s="10">
        <f t="shared" si="6"/>
        <v>0</v>
      </c>
      <c r="O35" s="10">
        <f t="shared" si="6"/>
        <v>0</v>
      </c>
      <c r="P35" s="10">
        <f t="shared" ref="P35" si="7">AVERAGE(D35:O35)</f>
        <v>0</v>
      </c>
      <c r="Q35" s="32">
        <f>SUM(D35:O35)</f>
        <v>0</v>
      </c>
      <c r="R35" s="32"/>
    </row>
    <row r="36" spans="1:18" s="1" customFormat="1" ht="12.75" x14ac:dyDescent="0.2">
      <c r="A36" s="8" t="s">
        <v>45</v>
      </c>
      <c r="B36" s="8"/>
    </row>
    <row r="37" spans="1:18" s="1" customFormat="1" ht="11.25" x14ac:dyDescent="0.2">
      <c r="A37" s="8"/>
      <c r="B37" s="8"/>
    </row>
    <row r="38" spans="1:18" ht="17.25" x14ac:dyDescent="0.3">
      <c r="A38" s="2" t="s">
        <v>50</v>
      </c>
    </row>
    <row r="39" spans="1:18" s="7" customFormat="1" ht="31.5" customHeight="1" x14ac:dyDescent="0.25">
      <c r="A39" s="25" t="s">
        <v>46</v>
      </c>
      <c r="B39" s="25"/>
      <c r="C39" s="25"/>
      <c r="D39" s="25"/>
      <c r="E39" s="25"/>
      <c r="F39" s="25" t="s">
        <v>47</v>
      </c>
      <c r="G39" s="25"/>
      <c r="H39" s="25"/>
      <c r="I39" s="25"/>
      <c r="J39" s="25"/>
      <c r="K39" s="25"/>
      <c r="L39" s="25"/>
      <c r="M39" s="25"/>
      <c r="N39" s="25" t="s">
        <v>48</v>
      </c>
      <c r="O39" s="25"/>
      <c r="P39" s="25"/>
      <c r="Q39" s="25"/>
      <c r="R39" s="25"/>
    </row>
    <row r="40" spans="1:18" s="1" customFormat="1" ht="11.25" x14ac:dyDescent="0.2">
      <c r="A40" s="26">
        <v>1</v>
      </c>
      <c r="B40" s="26"/>
      <c r="C40" s="26"/>
      <c r="D40" s="26"/>
      <c r="E40" s="26"/>
      <c r="F40" s="26">
        <v>2</v>
      </c>
      <c r="G40" s="26"/>
      <c r="H40" s="26"/>
      <c r="I40" s="26"/>
      <c r="J40" s="26"/>
      <c r="K40" s="26"/>
      <c r="L40" s="26"/>
      <c r="M40" s="26"/>
      <c r="N40" s="26">
        <v>3</v>
      </c>
      <c r="O40" s="26"/>
      <c r="P40" s="26"/>
      <c r="Q40" s="26"/>
      <c r="R40" s="26"/>
    </row>
    <row r="41" spans="1:18" ht="15.75" x14ac:dyDescent="0.25">
      <c r="A41" s="23">
        <f>R25</f>
        <v>0</v>
      </c>
      <c r="B41" s="23"/>
      <c r="C41" s="23"/>
      <c r="D41" s="23"/>
      <c r="E41" s="23"/>
      <c r="F41" s="23">
        <f>Q35</f>
        <v>0</v>
      </c>
      <c r="G41" s="23"/>
      <c r="H41" s="23"/>
      <c r="I41" s="23"/>
      <c r="J41" s="23"/>
      <c r="K41" s="23"/>
      <c r="L41" s="23"/>
      <c r="M41" s="23"/>
      <c r="N41" s="24">
        <f>A41+F41</f>
        <v>0</v>
      </c>
      <c r="O41" s="24"/>
      <c r="P41" s="24"/>
      <c r="Q41" s="24"/>
      <c r="R41" s="24"/>
    </row>
    <row r="42" spans="1:18" s="1" customFormat="1" ht="11.25" x14ac:dyDescent="0.2">
      <c r="A42" s="8"/>
      <c r="B42" s="8"/>
    </row>
    <row r="43" spans="1:18" s="1" customFormat="1" ht="11.25" x14ac:dyDescent="0.2">
      <c r="A43" s="8"/>
      <c r="B43" s="8"/>
    </row>
    <row r="44" spans="1:18" s="1" customFormat="1" ht="11.25" x14ac:dyDescent="0.2">
      <c r="A44" s="8"/>
      <c r="B44" s="8"/>
    </row>
    <row r="45" spans="1:18" ht="15.75" x14ac:dyDescent="0.25">
      <c r="A45" s="6" t="s">
        <v>51</v>
      </c>
      <c r="B45" s="6"/>
    </row>
    <row r="46" spans="1:18" s="1" customFormat="1" ht="11.25" x14ac:dyDescent="0.2">
      <c r="A46" s="8" t="s">
        <v>36</v>
      </c>
      <c r="B46" s="8"/>
      <c r="C46" s="8"/>
    </row>
    <row r="47" spans="1:18" x14ac:dyDescent="0.25">
      <c r="A47" s="39"/>
      <c r="B47" s="39"/>
      <c r="C47" s="39"/>
      <c r="D47" s="39"/>
      <c r="E47" s="39"/>
      <c r="F47" s="39"/>
      <c r="G47" s="39"/>
      <c r="H47" s="39"/>
      <c r="I47" s="39"/>
      <c r="J47" s="39"/>
      <c r="K47" s="39"/>
      <c r="L47" s="39"/>
      <c r="M47" s="39"/>
      <c r="N47" s="39"/>
      <c r="O47" s="39"/>
      <c r="P47" s="39"/>
      <c r="Q47" s="39"/>
      <c r="R47" s="39"/>
    </row>
    <row r="49" spans="1:18" ht="15.75" x14ac:dyDescent="0.25">
      <c r="A49" s="6" t="s">
        <v>52</v>
      </c>
      <c r="B49" s="6"/>
      <c r="C49" s="6"/>
    </row>
    <row r="50" spans="1:18" x14ac:dyDescent="0.25">
      <c r="A50" s="39"/>
      <c r="B50" s="39"/>
      <c r="C50" s="39"/>
      <c r="D50" s="39"/>
      <c r="E50" s="39"/>
      <c r="F50" s="39"/>
      <c r="G50" s="39"/>
      <c r="H50" s="39"/>
      <c r="I50" s="39"/>
      <c r="J50" s="39"/>
      <c r="K50" s="39"/>
      <c r="L50" s="39"/>
      <c r="M50" s="39"/>
      <c r="N50" s="39"/>
      <c r="O50" s="39"/>
      <c r="P50" s="39"/>
      <c r="Q50" s="39"/>
      <c r="R50" s="39"/>
    </row>
    <row r="51" spans="1:18" x14ac:dyDescent="0.25">
      <c r="A51" s="14"/>
      <c r="B51" s="14"/>
      <c r="C51" s="14"/>
      <c r="D51" s="14"/>
      <c r="E51" s="14"/>
      <c r="F51" s="14"/>
      <c r="G51" s="14"/>
      <c r="H51" s="14"/>
      <c r="I51" s="14"/>
      <c r="J51" s="14"/>
      <c r="K51" s="14"/>
      <c r="L51" s="14"/>
      <c r="M51" s="14"/>
      <c r="N51" s="14"/>
      <c r="O51" s="14"/>
      <c r="P51" s="14"/>
      <c r="Q51" s="14"/>
      <c r="R51" s="14"/>
    </row>
    <row r="52" spans="1:18" s="7" customFormat="1" ht="122.25" customHeight="1" x14ac:dyDescent="0.25">
      <c r="A52" s="40" t="s">
        <v>39</v>
      </c>
      <c r="B52" s="40"/>
      <c r="C52" s="40"/>
      <c r="D52" s="40"/>
      <c r="E52" s="40"/>
      <c r="F52" s="40"/>
      <c r="G52" s="40"/>
      <c r="H52" s="40"/>
      <c r="I52" s="40"/>
      <c r="J52" s="40"/>
      <c r="K52" s="40"/>
      <c r="L52" s="40"/>
      <c r="M52" s="40"/>
      <c r="N52" s="40"/>
      <c r="O52" s="40"/>
      <c r="P52" s="40"/>
      <c r="Q52" s="40"/>
      <c r="R52" s="40"/>
    </row>
    <row r="54" spans="1:18" x14ac:dyDescent="0.25">
      <c r="A54" s="16" t="s">
        <v>28</v>
      </c>
      <c r="B54" s="16"/>
      <c r="C54" s="17"/>
      <c r="G54" s="17" t="s">
        <v>27</v>
      </c>
    </row>
    <row r="55" spans="1:18" x14ac:dyDescent="0.25">
      <c r="A55" s="16"/>
      <c r="B55" s="16"/>
      <c r="D55" s="18" t="s">
        <v>41</v>
      </c>
    </row>
    <row r="56" spans="1:18" ht="24" customHeight="1" x14ac:dyDescent="0.25">
      <c r="A56" s="38" t="s">
        <v>31</v>
      </c>
      <c r="B56" s="38"/>
      <c r="C56" s="38"/>
      <c r="D56" s="38"/>
      <c r="E56" s="38"/>
      <c r="F56" s="38"/>
      <c r="G56" s="38"/>
      <c r="H56" s="38"/>
      <c r="I56" s="38"/>
      <c r="J56" s="38"/>
      <c r="K56" s="38"/>
      <c r="L56" s="38"/>
      <c r="M56" s="38"/>
      <c r="N56" s="38"/>
      <c r="O56" s="38"/>
      <c r="P56" s="38"/>
      <c r="Q56" s="38"/>
      <c r="R56" s="38"/>
    </row>
  </sheetData>
  <mergeCells count="55">
    <mergeCell ref="B24:C24"/>
    <mergeCell ref="B25:C25"/>
    <mergeCell ref="A15:C15"/>
    <mergeCell ref="D15:R15"/>
    <mergeCell ref="B21:C21"/>
    <mergeCell ref="B19:C19"/>
    <mergeCell ref="B20:C20"/>
    <mergeCell ref="A16:C16"/>
    <mergeCell ref="A18:C18"/>
    <mergeCell ref="D16:R16"/>
    <mergeCell ref="A17:C17"/>
    <mergeCell ref="A19:A20"/>
    <mergeCell ref="A56:R56"/>
    <mergeCell ref="A47:R47"/>
    <mergeCell ref="A50:R50"/>
    <mergeCell ref="A52:R52"/>
    <mergeCell ref="A4:R4"/>
    <mergeCell ref="A6:C6"/>
    <mergeCell ref="D6:R6"/>
    <mergeCell ref="A7:C7"/>
    <mergeCell ref="D7:R7"/>
    <mergeCell ref="A8:C8"/>
    <mergeCell ref="D8:R8"/>
    <mergeCell ref="B23:C23"/>
    <mergeCell ref="B22:C22"/>
    <mergeCell ref="A21:A23"/>
    <mergeCell ref="A27:R27"/>
    <mergeCell ref="A24:A25"/>
    <mergeCell ref="A11:C11"/>
    <mergeCell ref="D11:R11"/>
    <mergeCell ref="A12:C12"/>
    <mergeCell ref="D12:R12"/>
    <mergeCell ref="A9:C9"/>
    <mergeCell ref="D9:R9"/>
    <mergeCell ref="A30:C30"/>
    <mergeCell ref="Q30:R30"/>
    <mergeCell ref="A31:C31"/>
    <mergeCell ref="Q31:R31"/>
    <mergeCell ref="A32:C32"/>
    <mergeCell ref="D32:R32"/>
    <mergeCell ref="A33:C33"/>
    <mergeCell ref="D33:R33"/>
    <mergeCell ref="A34:C34"/>
    <mergeCell ref="Q34:R34"/>
    <mergeCell ref="A35:C35"/>
    <mergeCell ref="Q35:R35"/>
    <mergeCell ref="A41:E41"/>
    <mergeCell ref="F41:M41"/>
    <mergeCell ref="N41:R41"/>
    <mergeCell ref="A39:E39"/>
    <mergeCell ref="F39:M39"/>
    <mergeCell ref="N39:R39"/>
    <mergeCell ref="A40:E40"/>
    <mergeCell ref="F40:M40"/>
    <mergeCell ref="N40:R40"/>
  </mergeCells>
  <conditionalFormatting sqref="A47:R47 A50:R50">
    <cfRule type="cellIs" dxfId="6" priority="4" operator="equal">
      <formula>""</formula>
    </cfRule>
  </conditionalFormatting>
  <conditionalFormatting sqref="D19:O19">
    <cfRule type="cellIs" dxfId="5" priority="10" operator="equal">
      <formula>""</formula>
    </cfRule>
  </conditionalFormatting>
  <conditionalFormatting sqref="D21:O22">
    <cfRule type="cellIs" dxfId="4" priority="7" operator="equal">
      <formula>""</formula>
    </cfRule>
  </conditionalFormatting>
  <conditionalFormatting sqref="D34:O34">
    <cfRule type="cellIs" dxfId="3" priority="2" operator="equal">
      <formula>""</formula>
    </cfRule>
  </conditionalFormatting>
  <conditionalFormatting sqref="D6:R9 D11:R12">
    <cfRule type="cellIs" dxfId="2" priority="12" operator="equal">
      <formula>""</formula>
    </cfRule>
  </conditionalFormatting>
  <conditionalFormatting sqref="D15:R15">
    <cfRule type="cellIs" dxfId="1" priority="3" operator="equal">
      <formula>""</formula>
    </cfRule>
  </conditionalFormatting>
  <conditionalFormatting sqref="D32:R32">
    <cfRule type="cellIs" dxfId="0" priority="1" operator="equal">
      <formula>""</formula>
    </cfRule>
  </conditionalFormatting>
  <pageMargins left="0.39370078740157483" right="0.39370078740157483" top="0.98425196850393704" bottom="0.78740157480314965" header="0.39370078740157483" footer="0.39370078740157483"/>
  <pageSetup paperSize="9" scale="76" fitToHeight="8" orientation="landscape" r:id="rId1"/>
  <rowBreaks count="1" manualBreakCount="1">
    <brk id="2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pārskats</vt:lpstr>
      <vt:lpstr>pārskats!Print_Area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2023-03-30T07:45:50Z</cp:lastPrinted>
  <dcterms:created xsi:type="dcterms:W3CDTF">2013-01-04T15:13:27Z</dcterms:created>
  <dcterms:modified xsi:type="dcterms:W3CDTF">2023-03-30T07:45:52Z</dcterms:modified>
</cp:coreProperties>
</file>