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K:\PROGRAMMAS_EKII\1.1_Arhitektūras pieminekļi\Līgums\"/>
    </mc:Choice>
  </mc:AlternateContent>
  <xr:revisionPtr revIDLastSave="0" documentId="13_ncr:1_{3E637392-EF0B-49CA-AB14-0349F1491CE8}" xr6:coauthVersionLast="47" xr6:coauthVersionMax="47" xr10:uidLastSave="{00000000-0000-0000-0000-000000000000}"/>
  <bookViews>
    <workbookView xWindow="57480" yWindow="-120" windowWidth="29040" windowHeight="15720" xr2:uid="{00000000-000D-0000-FFFF-FFFF00000000}"/>
  </bookViews>
  <sheets>
    <sheet name="atskaite"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2" i="2" l="1"/>
  <c r="E78" i="2"/>
  <c r="G78" i="2" s="1"/>
  <c r="E79" i="2"/>
  <c r="E80" i="2"/>
  <c r="G80" i="2" s="1"/>
  <c r="E81" i="2"/>
  <c r="E77" i="2"/>
  <c r="E76" i="2"/>
  <c r="E75" i="2"/>
  <c r="E74" i="2"/>
  <c r="E73" i="2"/>
  <c r="E72" i="2"/>
  <c r="E71" i="2"/>
  <c r="E70" i="2"/>
  <c r="E69" i="2"/>
  <c r="E68" i="2"/>
  <c r="E67" i="2"/>
  <c r="E66" i="2"/>
  <c r="E65" i="2"/>
  <c r="E64" i="2"/>
  <c r="E63" i="2"/>
  <c r="E62" i="2"/>
  <c r="E61" i="2"/>
  <c r="E82" i="2" l="1"/>
  <c r="G79" i="2"/>
  <c r="G81" i="2"/>
  <c r="G68" i="2"/>
  <c r="G69" i="2"/>
  <c r="I61" i="2"/>
  <c r="G63" i="2"/>
  <c r="G73" i="2"/>
  <c r="G64" i="2"/>
  <c r="G74" i="2"/>
  <c r="G65" i="2"/>
  <c r="G70" i="2"/>
  <c r="G75" i="2"/>
  <c r="G61" i="2"/>
  <c r="G66" i="2"/>
  <c r="G71" i="2"/>
  <c r="G76" i="2"/>
  <c r="G62" i="2"/>
  <c r="G67" i="2"/>
  <c r="G72" i="2"/>
  <c r="G77" i="2"/>
  <c r="G82" i="2" l="1"/>
  <c r="I62" i="2"/>
  <c r="K62" i="2" s="1"/>
  <c r="K61" i="2"/>
  <c r="I63" i="2" l="1"/>
  <c r="K63" i="2" s="1"/>
  <c r="I64" i="2" l="1"/>
  <c r="K64" i="2" s="1"/>
  <c r="I65" i="2" l="1"/>
  <c r="K65" i="2" s="1"/>
  <c r="I66" i="2" l="1"/>
  <c r="K66" i="2" s="1"/>
  <c r="I67" i="2" l="1"/>
  <c r="K67" i="2" s="1"/>
  <c r="I68" i="2"/>
  <c r="K68" i="2" s="1"/>
  <c r="I69" i="2" l="1"/>
  <c r="K69" i="2" l="1"/>
  <c r="I70" i="2"/>
  <c r="K70" i="2" l="1"/>
  <c r="I71" i="2"/>
  <c r="I72" i="2" l="1"/>
  <c r="K71" i="2"/>
  <c r="K72" i="2" l="1"/>
  <c r="I73" i="2"/>
  <c r="K73" i="2" l="1"/>
  <c r="I74" i="2"/>
  <c r="K74" i="2" l="1"/>
  <c r="I75" i="2"/>
  <c r="K75" i="2" l="1"/>
  <c r="I76" i="2"/>
  <c r="K76" i="2" l="1"/>
  <c r="I77" i="2"/>
  <c r="K77" i="2" l="1"/>
  <c r="I78" i="2"/>
  <c r="I79" i="2" l="1"/>
  <c r="K78" i="2"/>
  <c r="K79" i="2" l="1"/>
  <c r="I80" i="2"/>
  <c r="K80" i="2" l="1"/>
  <c r="I81" i="2"/>
  <c r="K81" i="2" l="1"/>
  <c r="K82" i="2" s="1"/>
  <c r="I82" i="2"/>
</calcChain>
</file>

<file path=xl/sharedStrings.xml><?xml version="1.0" encoding="utf-8"?>
<sst xmlns="http://schemas.openxmlformats.org/spreadsheetml/2006/main" count="152" uniqueCount="125">
  <si>
    <t>1.1.</t>
  </si>
  <si>
    <t>1.2.</t>
  </si>
  <si>
    <t>1.3.</t>
  </si>
  <si>
    <t>1.4.</t>
  </si>
  <si>
    <t>Pārskats saņemts</t>
  </si>
  <si>
    <t>Pārskats apstiprināts</t>
  </si>
  <si>
    <t>Pārskats noraidīts</t>
  </si>
  <si>
    <t>Pārskats iesniegts atkārtoti</t>
  </si>
  <si>
    <t>1.</t>
  </si>
  <si>
    <t>2.</t>
  </si>
  <si>
    <t>3.</t>
  </si>
  <si>
    <t>...</t>
  </si>
  <si>
    <t>Iepirkuma priekšmets</t>
  </si>
  <si>
    <t>Iepirkuma procedūras veids un identifikācijas Nr.</t>
  </si>
  <si>
    <t>Līguma izpildes beigu datums</t>
  </si>
  <si>
    <t>Lēmuma publicēšanas datums</t>
  </si>
  <si>
    <t>Lūdzam ar  pārskatu iesniegt pārskata periodā veikto iepirkumu dokumentācijas apliecinātās kopijas (iepirkuma nolikums, iepirkuma komisijas sēžu protokoli un ziņojums par iepirkumu procedūras rezultātiem, izvēlētā pretendenta piedāvājums, iepirkuma līgums). 
Pārskatam pievienotos dokumentus lūdzam norādīt pārskata 8.sadaļā.</t>
  </si>
  <si>
    <t>Faktiski veikto informācijas un publicitātes pasākumu apraksts</t>
  </si>
  <si>
    <t>Faktiski veikto pasākumu apraksts</t>
  </si>
  <si>
    <t>Skaits</t>
  </si>
  <si>
    <t>Pasākumu veikšanas vieta</t>
  </si>
  <si>
    <t>Nr.p.k.</t>
  </si>
  <si>
    <t>Maksājuma pieprasījuma veids</t>
  </si>
  <si>
    <t xml:space="preserve">Segtā izmaksātā avansa summa (EUR) </t>
  </si>
  <si>
    <t>Iesniegšanas datums (mēnesis) *</t>
  </si>
  <si>
    <t>Noslēguma</t>
  </si>
  <si>
    <t>Kopā:</t>
  </si>
  <si>
    <t>Pielikuma nosaukums</t>
  </si>
  <si>
    <t>Piezīme. Dokumenta rekvizītus "paraksts" un "datums" neaizpilda, ja elektroniskais dokuments ir sagatavots atbilstoši normatīvajiem aktiem par elektronisko dokumentu noformēšanu.</t>
  </si>
  <si>
    <t>Iepirkuma izsludināšanas datums</t>
  </si>
  <si>
    <t>Plānotā/ noslēgtā līguma summa bez PVN, EUR</t>
  </si>
  <si>
    <t>Līguma parakstīšanas datums</t>
  </si>
  <si>
    <t>Piezīmes (līguma izpildītājs, informācija par sūdzībām, pārtrauktām vai izbeigtām procedūrām, par līguma grozījumiem u.c.)</t>
  </si>
  <si>
    <t>Piezīmes (Aktivitātes īstenošanā veiktās darbības)</t>
  </si>
  <si>
    <t>Pasākuma datums</t>
  </si>
  <si>
    <t>Attiecināmo izdevumu summa (EUR)</t>
  </si>
  <si>
    <t>EKII finansējums (EUR)
(Attiecināmo izdevumu summa*Atbalsta intensitāte (%))</t>
  </si>
  <si>
    <t>Finansējuma saņēmēja finansējums (EUR)</t>
  </si>
  <si>
    <t>Maksājuma pieprasījuma summa (EUR)</t>
  </si>
  <si>
    <t>Publikāciju datumi IUB tīmekļvietnē</t>
  </si>
  <si>
    <t>Projektā plānotās aktivitātes pēc projekta līguma noslēgšanas atbilstoši projekta iesnieguma sadaļai "5.2. Aktivitāšu izmaksu kopsavilkums"</t>
  </si>
  <si>
    <t>*Pārskats jāaizpilda elektroniski un, ja tiek iesniegts papīra formātā, jāiesniedz izdrukātā, cauršūtā (veicot lapu numerāciju) un parakstītā veidā un elektroniski (datu atmiņas nesējā vai nosūtot uz epastu ekii@lvif.gov.lv).</t>
  </si>
  <si>
    <t>Projekta nosaukums</t>
  </si>
  <si>
    <t>* 1.projekta gada sākuma datums sakrīt ar Līguma par Projekta īstenošanu noslēgšanas datumu.</t>
  </si>
  <si>
    <t>Lūdzam norādīt informāciju par visu Projekta ietvaros plānoto un jau faktiski veikto iepirkumu veikšanas progresu. Par plānotiem, bet vēl neizsludinātiem iepirkumiem ir aizpildāmas kolonnas 1.-4.</t>
  </si>
  <si>
    <t>Plānotie informācijas un publicitātes pasākumi saskaņā ar Ministru kabineta noteikumu Nr. 35 71.punktu un Projekta iesnieguma 4.sadaļu</t>
  </si>
  <si>
    <t>Lūdzam norādīt informāciju par problēmām/riskiem, kas ir identificēti Projekta īstenošanā, to  ietekmi uz Projekta mērķa un rezultātu sasniegšanu, budžetu vai citu līguma nosacījumu izpildi un plānotām/veiktām darbībām problēmas vai riska novēršanā.</t>
  </si>
  <si>
    <t>Lūdzam aizpildīt tikai noslēguma pārskatā.</t>
  </si>
  <si>
    <t>Lūdzam norādīt aktuālo informāciju par plānoto maksājumu pieprasījumu iesniegšanas grafiku. Lūdzu norādīt informāciju par periodu sākot ar projekta līguma noslēgšanu līdz Projekta īstenošanas beigām.</t>
  </si>
  <si>
    <t>Avansa</t>
  </si>
  <si>
    <t>* Plānotajam starpposma maksājuma pieprasījuma iesniegšanas datumam jāsakrīt ar attiecīgā starpposma pārskata iesniegšanas datumu.  
Noslēguma maksājuma pieprasījuma (t.i. pēdējā maksājuma) iesniegšanas datumam jāsakrīt ar noslēguma pārskata iesniegšanas datumu, t.i. viena mēneša laikā pēc Projekta pabeigšanas.</t>
  </si>
  <si>
    <t>"Siltumnīcefekta gāzu emisiju samazināšana valsts nozīmes aizsargājamos arhitektūras pieminekļos"</t>
  </si>
  <si>
    <t>PROJEKTA ĪSTENOŠANAS PĀRSKATS</t>
  </si>
  <si>
    <t>Apliecinu, ka visa šajā Projekta īstenošanas pārskatā un tā pielikumos sniegtā Projekta īstenošanas progresa informācija ir patiesa un faktiem atbilstoša. Tā attēlo Projekta īstenošanas progresu pārskata periodā saskaņā ar Līgumu par Projekta īstenošanu.
Pārskatam pievienoto dokumentu kopijas atbilst oriģināliem.</t>
  </si>
  <si>
    <t>Finansējuma saņēmējs (parakstiesīgā amatpersona)   _____________________________________</t>
  </si>
  <si>
    <t>Datums ________________________</t>
  </si>
  <si>
    <t>(amats, paraksts un tā atšifrējums)</t>
  </si>
  <si>
    <t>10. Apliecinājums</t>
  </si>
  <si>
    <t>Aizpilda Vides investīciju fonds</t>
  </si>
  <si>
    <t>(datums, paraksta atšifrējums)</t>
  </si>
  <si>
    <t>1. Informācija par Projektu</t>
  </si>
  <si>
    <t>2. Informācija par Projekta īstenošanas pārskatu</t>
  </si>
  <si>
    <t>2.1.</t>
  </si>
  <si>
    <t xml:space="preserve">Pārskata numurs (norādīt Nr.) </t>
  </si>
  <si>
    <t>2.2.</t>
  </si>
  <si>
    <t>Pārskata veids (Starpposma/Noslēguma)</t>
  </si>
  <si>
    <t>2.3.</t>
  </si>
  <si>
    <t>Pārskata perioda sākuma datums:</t>
  </si>
  <si>
    <t>2.4.</t>
  </si>
  <si>
    <t>Pārskata perioda beigu datums:</t>
  </si>
  <si>
    <t>2.5.</t>
  </si>
  <si>
    <t>Pārskata sagatavotājs (vārds, uzvārds, tālrunis, e-pasts)</t>
  </si>
  <si>
    <t>Līguma par projekta īstenošanu numurs</t>
  </si>
  <si>
    <t>Finansējuma saņēmējs</t>
  </si>
  <si>
    <t>Finanšu instrumenta finansējums, %</t>
  </si>
  <si>
    <t>3. Projekta aktivitāšu īstenošana</t>
  </si>
  <si>
    <t>Lūdzam sniegt informāciju par Projekta aktivitāšu īstenošanas progresu pēc Līguma noslēgšanas</t>
  </si>
  <si>
    <t>1.
ceturksnis</t>
  </si>
  <si>
    <t>2.
ceturksnis</t>
  </si>
  <si>
    <t>3.
ceturksnis</t>
  </si>
  <si>
    <t>4.
ceturksnis</t>
  </si>
  <si>
    <t>5.
ceturksnis</t>
  </si>
  <si>
    <t>6.
ceturksnis</t>
  </si>
  <si>
    <t>7.
ceturksnis</t>
  </si>
  <si>
    <t>8.
ceturksnis</t>
  </si>
  <si>
    <t>9.
ceturksnis</t>
  </si>
  <si>
    <t>10.
ceturksnis</t>
  </si>
  <si>
    <t>11.
ceturksnis</t>
  </si>
  <si>
    <t>12.
ceturksnis</t>
  </si>
  <si>
    <t>13.
ceturksnis</t>
  </si>
  <si>
    <t>14.
ceturksnis</t>
  </si>
  <si>
    <t>15.
ceturksnis</t>
  </si>
  <si>
    <t>16.
ceturksnis</t>
  </si>
  <si>
    <t>4. Projekta ietvaros plānotie un jau faktiski noslēgtie iepirkuma līgumi</t>
  </si>
  <si>
    <t>Lūdzam ar "X" atzīmēt attiecīgajā ceturksnī veiktās Projekta aktivitātes</t>
  </si>
  <si>
    <t>17.
ceturksnis</t>
  </si>
  <si>
    <t>18.
ceturksnis</t>
  </si>
  <si>
    <t>19.
ceturksnis</t>
  </si>
  <si>
    <t>20.
ceturksnis</t>
  </si>
  <si>
    <t xml:space="preserve">5. Informācijas un publicitātes pasākumi </t>
  </si>
  <si>
    <t>6. Projekta maksājumu prognoze</t>
  </si>
  <si>
    <t>1. Starpposma</t>
  </si>
  <si>
    <t>2. Starpposma</t>
  </si>
  <si>
    <t>3. Starpposma</t>
  </si>
  <si>
    <t>4. Starpposma</t>
  </si>
  <si>
    <t>5. Starpposma</t>
  </si>
  <si>
    <t>6. Starpposma</t>
  </si>
  <si>
    <t>7. Starpposma</t>
  </si>
  <si>
    <t>8. Starpposma</t>
  </si>
  <si>
    <t>9. Starpposma</t>
  </si>
  <si>
    <t>10. Starpposma</t>
  </si>
  <si>
    <t>11. Starpposma</t>
  </si>
  <si>
    <t>12. Starpposma</t>
  </si>
  <si>
    <t>13. Starpposma</t>
  </si>
  <si>
    <t>14. Starpposma</t>
  </si>
  <si>
    <t>15. Starpposma</t>
  </si>
  <si>
    <t>16. Starpposma</t>
  </si>
  <si>
    <t>17. Starpposma</t>
  </si>
  <si>
    <t>18. Starpposma</t>
  </si>
  <si>
    <t>19. Starpposma</t>
  </si>
  <si>
    <t>20. Starpposma</t>
  </si>
  <si>
    <t>7. Informācija par problēmām Projekta ieviešanas laikā</t>
  </si>
  <si>
    <t>8. Informācija par Projekta mērķu un sasniegto rezultātu statusu</t>
  </si>
  <si>
    <t>9. Projekta īstenošanas pārskatam pievienotie pielikumi</t>
  </si>
  <si>
    <t>Līguma par projekta īstenošanu vispārīgo noteikumu 2. pielikums –  Projekta īstenošanas pārskats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</si>
</sst>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13" x14ac:knownFonts="1">
    <font>
      <sz val="12"/>
      <color theme="1"/>
      <name val="Times New Roman"/>
      <family val="2"/>
      <charset val="186"/>
    </font>
    <font>
      <sz val="10"/>
      <name val="Times New Roman"/>
      <family val="1"/>
      <charset val="186"/>
    </font>
    <font>
      <b/>
      <sz val="12"/>
      <color theme="1"/>
      <name val="Times New Roman"/>
      <family val="1"/>
      <charset val="186"/>
    </font>
    <font>
      <sz val="10"/>
      <color theme="1"/>
      <name val="Times New Roman"/>
      <family val="2"/>
      <charset val="186"/>
    </font>
    <font>
      <i/>
      <sz val="10"/>
      <color theme="1"/>
      <name val="Times New Roman"/>
      <family val="1"/>
      <charset val="186"/>
    </font>
    <font>
      <sz val="12"/>
      <name val="Times New Roman"/>
      <family val="2"/>
      <charset val="186"/>
    </font>
    <font>
      <sz val="12"/>
      <name val="Times New Roman"/>
      <family val="1"/>
      <charset val="186"/>
    </font>
    <font>
      <b/>
      <sz val="12"/>
      <name val="Times New Roman"/>
      <family val="1"/>
      <charset val="186"/>
    </font>
    <font>
      <sz val="12"/>
      <color theme="1"/>
      <name val="Times New Roman"/>
      <family val="1"/>
      <charset val="186"/>
    </font>
    <font>
      <sz val="10"/>
      <color theme="0" tint="-0.499984740745262"/>
      <name val="Times New Roman"/>
      <family val="1"/>
    </font>
    <font>
      <sz val="12"/>
      <color rgb="FFFF0000"/>
      <name val="Times New Roman"/>
      <family val="2"/>
      <charset val="186"/>
    </font>
    <font>
      <sz val="12"/>
      <color theme="0" tint="-0.499984740745262"/>
      <name val="Times New Roman"/>
      <family val="2"/>
      <charset val="186"/>
    </font>
    <font>
      <sz val="12"/>
      <color rgb="FF000000"/>
      <name val="Times New Roman"/>
      <family val="1"/>
      <charset val="186"/>
    </font>
  </fonts>
  <fills count="6">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6" tint="0.79998168889431442"/>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72">
    <xf numFmtId="0" fontId="0" fillId="0" borderId="0" xfId="0"/>
    <xf numFmtId="0" fontId="1" fillId="2" borderId="0" xfId="0" applyFont="1" applyFill="1" applyAlignment="1">
      <alignment horizontal="right" vertical="top"/>
    </xf>
    <xf numFmtId="0" fontId="0" fillId="0" borderId="5" xfId="0" applyBorder="1"/>
    <xf numFmtId="0" fontId="2" fillId="0" borderId="0" xfId="0" applyFont="1"/>
    <xf numFmtId="0" fontId="0" fillId="0" borderId="5" xfId="0" applyBorder="1" applyAlignment="1">
      <alignment horizontal="center"/>
    </xf>
    <xf numFmtId="0" fontId="0" fillId="3" borderId="5" xfId="0" applyFill="1" applyBorder="1" applyAlignment="1">
      <alignment horizontal="center" wrapText="1"/>
    </xf>
    <xf numFmtId="0" fontId="3" fillId="3" borderId="5" xfId="0" applyFont="1" applyFill="1" applyBorder="1" applyAlignment="1">
      <alignment horizontal="center"/>
    </xf>
    <xf numFmtId="0" fontId="3" fillId="0" borderId="0" xfId="0" applyFont="1"/>
    <xf numFmtId="0" fontId="4" fillId="0" borderId="0" xfId="0" applyFont="1"/>
    <xf numFmtId="0" fontId="0" fillId="3" borderId="5" xfId="0" applyFill="1" applyBorder="1"/>
    <xf numFmtId="0" fontId="0" fillId="3" borderId="5" xfId="0" applyFill="1" applyBorder="1" applyAlignment="1">
      <alignment horizontal="center" vertical="top" wrapText="1"/>
    </xf>
    <xf numFmtId="0" fontId="0" fillId="3" borderId="5" xfId="0" applyFill="1" applyBorder="1" applyAlignment="1">
      <alignment horizontal="left" vertical="top" wrapText="1"/>
    </xf>
    <xf numFmtId="0" fontId="3" fillId="3" borderId="5" xfId="0" applyFont="1" applyFill="1" applyBorder="1" applyAlignment="1">
      <alignment horizontal="center" vertical="top" wrapText="1"/>
    </xf>
    <xf numFmtId="0" fontId="2" fillId="0" borderId="5" xfId="0" applyFont="1" applyBorder="1"/>
    <xf numFmtId="0" fontId="0" fillId="2" borderId="5" xfId="0" applyFill="1" applyBorder="1" applyAlignment="1">
      <alignment horizontal="center"/>
    </xf>
    <xf numFmtId="0" fontId="0" fillId="3" borderId="5" xfId="0" applyFill="1" applyBorder="1" applyAlignment="1">
      <alignment horizontal="center" vertical="top"/>
    </xf>
    <xf numFmtId="0" fontId="6" fillId="3" borderId="5" xfId="0" applyFont="1" applyFill="1" applyBorder="1"/>
    <xf numFmtId="0" fontId="5" fillId="0" borderId="0" xfId="0" applyFont="1"/>
    <xf numFmtId="0" fontId="7" fillId="0" borderId="0" xfId="0" applyFont="1"/>
    <xf numFmtId="0" fontId="5" fillId="0" borderId="5" xfId="0" applyFont="1" applyBorder="1"/>
    <xf numFmtId="0" fontId="3" fillId="0" borderId="0" xfId="0" applyFont="1" applyAlignment="1">
      <alignment horizontal="left" vertical="top" wrapText="1"/>
    </xf>
    <xf numFmtId="0" fontId="8" fillId="0" borderId="0" xfId="0" applyFont="1"/>
    <xf numFmtId="0" fontId="9" fillId="2" borderId="0" xfId="0" applyFont="1" applyFill="1" applyAlignment="1" applyProtection="1">
      <alignment horizontal="left" vertical="center"/>
      <protection hidden="1"/>
    </xf>
    <xf numFmtId="0" fontId="11" fillId="0" borderId="0" xfId="0" applyFont="1"/>
    <xf numFmtId="0" fontId="0" fillId="0" borderId="1" xfId="0" applyBorder="1"/>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2" borderId="5" xfId="0" applyFill="1" applyBorder="1" applyAlignment="1">
      <alignment horizontal="center"/>
    </xf>
    <xf numFmtId="4" fontId="0" fillId="0" borderId="5" xfId="0" applyNumberFormat="1" applyBorder="1" applyAlignment="1">
      <alignment horizontal="right" vertical="top"/>
    </xf>
    <xf numFmtId="4" fontId="2" fillId="0" borderId="5" xfId="0" applyNumberFormat="1" applyFont="1" applyBorder="1" applyAlignment="1">
      <alignment horizontal="right" vertical="top"/>
    </xf>
    <xf numFmtId="0" fontId="11" fillId="0" borderId="5" xfId="0" applyFont="1" applyBorder="1" applyAlignment="1">
      <alignment horizontal="center"/>
    </xf>
    <xf numFmtId="0" fontId="0" fillId="0" borderId="5" xfId="0" applyBorder="1" applyAlignment="1">
      <alignment horizontal="left" vertical="top"/>
    </xf>
    <xf numFmtId="0" fontId="0" fillId="3" borderId="5" xfId="0" applyFill="1" applyBorder="1" applyAlignment="1">
      <alignment horizontal="center" vertical="top" wrapText="1"/>
    </xf>
    <xf numFmtId="0" fontId="0" fillId="3" borderId="5" xfId="0" applyFill="1" applyBorder="1" applyAlignment="1">
      <alignment horizontal="center"/>
    </xf>
    <xf numFmtId="0" fontId="6" fillId="0" borderId="0" xfId="0" applyFont="1" applyAlignment="1">
      <alignment vertical="center"/>
    </xf>
    <xf numFmtId="0" fontId="0" fillId="5" borderId="5" xfId="0" applyFill="1" applyBorder="1" applyAlignment="1">
      <alignment horizontal="center"/>
    </xf>
    <xf numFmtId="0" fontId="10" fillId="5" borderId="5" xfId="0" applyFont="1" applyFill="1" applyBorder="1" applyAlignment="1">
      <alignment horizontal="center"/>
    </xf>
    <xf numFmtId="0" fontId="0" fillId="0" borderId="5" xfId="0" applyBorder="1" applyAlignment="1">
      <alignment horizontal="center"/>
    </xf>
    <xf numFmtId="0" fontId="2" fillId="0" borderId="5" xfId="0" applyFont="1" applyBorder="1" applyAlignment="1">
      <alignment horizontal="right" vertical="top"/>
    </xf>
    <xf numFmtId="0" fontId="3" fillId="3" borderId="1" xfId="0" applyFont="1" applyFill="1" applyBorder="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0" fillId="0" borderId="1"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3" fillId="0" borderId="7" xfId="0" applyFont="1" applyBorder="1" applyAlignment="1">
      <alignment horizontal="left" vertical="top" wrapText="1"/>
    </xf>
    <xf numFmtId="0" fontId="7" fillId="0" borderId="0" xfId="0" applyFont="1" applyAlignment="1">
      <alignment horizontal="center" wrapText="1"/>
    </xf>
    <xf numFmtId="0" fontId="7" fillId="0" borderId="0" xfId="0" applyFont="1" applyAlignment="1">
      <alignment horizontal="center"/>
    </xf>
    <xf numFmtId="0" fontId="5" fillId="3" borderId="6" xfId="0" applyFont="1" applyFill="1" applyBorder="1" applyAlignment="1">
      <alignment horizontal="center" vertical="top" wrapText="1"/>
    </xf>
    <xf numFmtId="0" fontId="5" fillId="3" borderId="7" xfId="0" applyFont="1" applyFill="1" applyBorder="1" applyAlignment="1">
      <alignment horizontal="center" vertical="top" wrapText="1"/>
    </xf>
    <xf numFmtId="0" fontId="5" fillId="3" borderId="8" xfId="0" applyFont="1" applyFill="1" applyBorder="1" applyAlignment="1">
      <alignment horizontal="center" vertical="top" wrapText="1"/>
    </xf>
    <xf numFmtId="0" fontId="5" fillId="3" borderId="9" xfId="0" applyFont="1" applyFill="1" applyBorder="1" applyAlignment="1">
      <alignment horizontal="center" vertical="top" wrapText="1"/>
    </xf>
    <xf numFmtId="0" fontId="5" fillId="3" borderId="4" xfId="0" applyFont="1" applyFill="1" applyBorder="1" applyAlignment="1">
      <alignment horizontal="center" vertical="top" wrapText="1"/>
    </xf>
    <xf numFmtId="0" fontId="5" fillId="3" borderId="10" xfId="0" applyFont="1" applyFill="1" applyBorder="1" applyAlignment="1">
      <alignment horizontal="center" vertical="top" wrapText="1"/>
    </xf>
    <xf numFmtId="164" fontId="12" fillId="0" borderId="1" xfId="0" applyNumberFormat="1" applyFont="1" applyBorder="1" applyAlignment="1">
      <alignment horizontal="left" vertical="center"/>
    </xf>
    <xf numFmtId="164" fontId="12" fillId="0" borderId="2" xfId="0" applyNumberFormat="1" applyFont="1" applyBorder="1" applyAlignment="1">
      <alignment horizontal="left" vertical="center"/>
    </xf>
    <xf numFmtId="164" fontId="12" fillId="0" borderId="3" xfId="0" applyNumberFormat="1" applyFont="1" applyBorder="1" applyAlignment="1">
      <alignment horizontal="left" vertical="center"/>
    </xf>
    <xf numFmtId="0" fontId="0" fillId="0" borderId="0" xfId="0" applyAlignment="1">
      <alignment horizontal="left" vertical="top" wrapText="1"/>
    </xf>
    <xf numFmtId="0" fontId="3" fillId="3" borderId="5" xfId="0" applyFont="1" applyFill="1" applyBorder="1" applyAlignment="1">
      <alignment horizontal="center" vertical="top" wrapText="1"/>
    </xf>
    <xf numFmtId="0" fontId="3" fillId="0" borderId="0" xfId="0" applyFont="1" applyAlignment="1">
      <alignment horizontal="left" vertical="top" wrapText="1"/>
    </xf>
    <xf numFmtId="0" fontId="0" fillId="4" borderId="1" xfId="0" applyFill="1" applyBorder="1" applyAlignment="1">
      <alignment horizontal="center" vertical="top"/>
    </xf>
    <xf numFmtId="0" fontId="0" fillId="4" borderId="3" xfId="0" applyFill="1" applyBorder="1" applyAlignment="1">
      <alignment horizontal="center" vertical="top"/>
    </xf>
    <xf numFmtId="0" fontId="3" fillId="3" borderId="5" xfId="0" applyFont="1" applyFill="1" applyBorder="1" applyAlignment="1">
      <alignment horizontal="center"/>
    </xf>
    <xf numFmtId="0" fontId="0" fillId="4" borderId="5" xfId="0" applyFill="1" applyBorder="1" applyAlignment="1">
      <alignment horizontal="right" vertical="top"/>
    </xf>
    <xf numFmtId="0" fontId="0" fillId="3" borderId="1" xfId="0" applyFill="1" applyBorder="1" applyAlignment="1">
      <alignment horizontal="center" wrapText="1"/>
    </xf>
    <xf numFmtId="0" fontId="0" fillId="3" borderId="3" xfId="0" applyFill="1" applyBorder="1" applyAlignment="1">
      <alignment horizontal="center" wrapText="1"/>
    </xf>
    <xf numFmtId="0" fontId="0" fillId="3" borderId="5" xfId="0" applyFill="1" applyBorder="1" applyAlignment="1">
      <alignment horizontal="center" vertical="top"/>
    </xf>
    <xf numFmtId="0" fontId="2" fillId="0" borderId="1" xfId="0" applyFont="1" applyBorder="1" applyAlignment="1">
      <alignment horizontal="left" vertical="top"/>
    </xf>
    <xf numFmtId="0" fontId="2" fillId="0" borderId="2" xfId="0" applyFont="1" applyBorder="1" applyAlignment="1">
      <alignment horizontal="left" vertical="top"/>
    </xf>
    <xf numFmtId="0" fontId="2" fillId="0" borderId="3" xfId="0" applyFont="1" applyBorder="1" applyAlignment="1">
      <alignment horizontal="left" vertical="top"/>
    </xf>
    <xf numFmtId="0" fontId="0" fillId="3" borderId="5" xfId="0" applyFill="1" applyBorder="1" applyAlignment="1">
      <alignment horizontal="left" vertical="top"/>
    </xf>
  </cellXfs>
  <cellStyles count="1">
    <cellStyle name="Normal" xfId="0" builtinId="0"/>
  </cellStyles>
  <dxfs count="1">
    <dxf>
      <fill>
        <patternFill>
          <bgColor rgb="FFFFD5D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2"/>
  <sheetViews>
    <sheetView tabSelected="1" view="pageBreakPreview" topLeftCell="A55" zoomScale="85" zoomScaleNormal="100" zoomScaleSheetLayoutView="85" workbookViewId="0">
      <selection activeCell="A82" sqref="A82"/>
    </sheetView>
  </sheetViews>
  <sheetFormatPr defaultRowHeight="15.75" x14ac:dyDescent="0.25"/>
  <cols>
    <col min="1" max="1" width="6.75" customWidth="1"/>
    <col min="2" max="2" width="49" bestFit="1" customWidth="1"/>
    <col min="3" max="4" width="10.75" customWidth="1"/>
    <col min="5" max="12" width="11.75" customWidth="1"/>
    <col min="13" max="13" width="26.625" customWidth="1"/>
  </cols>
  <sheetData>
    <row r="1" spans="1:13" x14ac:dyDescent="0.25">
      <c r="M1" s="1" t="s">
        <v>51</v>
      </c>
    </row>
    <row r="2" spans="1:13" x14ac:dyDescent="0.25">
      <c r="M2" s="1" t="s">
        <v>124</v>
      </c>
    </row>
    <row r="3" spans="1:13" x14ac:dyDescent="0.25">
      <c r="A3" s="47" t="s">
        <v>52</v>
      </c>
      <c r="B3" s="48"/>
      <c r="C3" s="48"/>
      <c r="D3" s="48"/>
      <c r="E3" s="48"/>
      <c r="F3" s="48"/>
      <c r="G3" s="48"/>
      <c r="H3" s="48"/>
      <c r="I3" s="48"/>
      <c r="J3" s="48"/>
      <c r="K3" s="48"/>
      <c r="L3" s="48"/>
      <c r="M3" s="48"/>
    </row>
    <row r="4" spans="1:13" x14ac:dyDescent="0.25">
      <c r="A4" s="3" t="s">
        <v>60</v>
      </c>
    </row>
    <row r="5" spans="1:13" x14ac:dyDescent="0.25">
      <c r="A5" s="9" t="s">
        <v>0</v>
      </c>
      <c r="B5" s="16" t="s">
        <v>72</v>
      </c>
      <c r="C5" s="32"/>
      <c r="D5" s="32"/>
      <c r="E5" s="32"/>
      <c r="F5" s="32"/>
      <c r="G5" s="32"/>
      <c r="H5" s="32"/>
      <c r="I5" s="32"/>
      <c r="J5" s="32"/>
      <c r="K5" s="32"/>
      <c r="L5" s="32"/>
      <c r="M5" s="32"/>
    </row>
    <row r="6" spans="1:13" x14ac:dyDescent="0.25">
      <c r="A6" s="9" t="s">
        <v>1</v>
      </c>
      <c r="B6" s="16" t="s">
        <v>42</v>
      </c>
      <c r="C6" s="32"/>
      <c r="D6" s="32"/>
      <c r="E6" s="32"/>
      <c r="F6" s="32"/>
      <c r="G6" s="32"/>
      <c r="H6" s="32"/>
      <c r="I6" s="32"/>
      <c r="J6" s="32"/>
      <c r="K6" s="32"/>
      <c r="L6" s="32"/>
      <c r="M6" s="32"/>
    </row>
    <row r="7" spans="1:13" x14ac:dyDescent="0.25">
      <c r="A7" s="9" t="s">
        <v>2</v>
      </c>
      <c r="B7" s="9" t="s">
        <v>73</v>
      </c>
      <c r="C7" s="32"/>
      <c r="D7" s="32"/>
      <c r="E7" s="32"/>
      <c r="F7" s="32"/>
      <c r="G7" s="32"/>
      <c r="H7" s="32"/>
      <c r="I7" s="32"/>
      <c r="J7" s="32"/>
      <c r="K7" s="32"/>
      <c r="L7" s="32"/>
      <c r="M7" s="32"/>
    </row>
    <row r="8" spans="1:13" x14ac:dyDescent="0.25">
      <c r="A8" s="9" t="s">
        <v>3</v>
      </c>
      <c r="B8" s="9" t="s">
        <v>74</v>
      </c>
      <c r="C8" s="55"/>
      <c r="D8" s="56"/>
      <c r="E8" s="56"/>
      <c r="F8" s="56"/>
      <c r="G8" s="56"/>
      <c r="H8" s="56"/>
      <c r="I8" s="56"/>
      <c r="J8" s="56"/>
      <c r="K8" s="56"/>
      <c r="L8" s="56"/>
      <c r="M8" s="57"/>
    </row>
    <row r="10" spans="1:13" x14ac:dyDescent="0.25">
      <c r="A10" s="3" t="s">
        <v>61</v>
      </c>
    </row>
    <row r="11" spans="1:13" x14ac:dyDescent="0.25">
      <c r="A11" s="9" t="s">
        <v>62</v>
      </c>
      <c r="B11" s="9" t="s">
        <v>63</v>
      </c>
      <c r="C11" s="32"/>
      <c r="D11" s="32"/>
      <c r="E11" s="32"/>
      <c r="F11" s="32"/>
      <c r="G11" s="32"/>
      <c r="H11" s="32"/>
      <c r="I11" s="32"/>
      <c r="J11" s="32"/>
      <c r="K11" s="32"/>
      <c r="L11" s="32"/>
      <c r="M11" s="32"/>
    </row>
    <row r="12" spans="1:13" x14ac:dyDescent="0.25">
      <c r="A12" s="9" t="s">
        <v>64</v>
      </c>
      <c r="B12" s="9" t="s">
        <v>65</v>
      </c>
      <c r="C12" s="32"/>
      <c r="D12" s="32"/>
      <c r="E12" s="32"/>
      <c r="F12" s="32"/>
      <c r="G12" s="32"/>
      <c r="H12" s="32"/>
      <c r="I12" s="32"/>
      <c r="J12" s="32"/>
      <c r="K12" s="32"/>
      <c r="L12" s="32"/>
      <c r="M12" s="32"/>
    </row>
    <row r="13" spans="1:13" x14ac:dyDescent="0.25">
      <c r="A13" s="9" t="s">
        <v>66</v>
      </c>
      <c r="B13" s="9" t="s">
        <v>67</v>
      </c>
      <c r="C13" s="32"/>
      <c r="D13" s="32"/>
      <c r="E13" s="32"/>
      <c r="F13" s="32"/>
      <c r="G13" s="32"/>
      <c r="H13" s="32"/>
      <c r="I13" s="32"/>
      <c r="J13" s="32"/>
      <c r="K13" s="32"/>
      <c r="L13" s="32"/>
      <c r="M13" s="32"/>
    </row>
    <row r="14" spans="1:13" x14ac:dyDescent="0.25">
      <c r="A14" s="9" t="s">
        <v>68</v>
      </c>
      <c r="B14" s="9" t="s">
        <v>69</v>
      </c>
      <c r="C14" s="32"/>
      <c r="D14" s="32"/>
      <c r="E14" s="32"/>
      <c r="F14" s="32"/>
      <c r="G14" s="32"/>
      <c r="H14" s="32"/>
      <c r="I14" s="32"/>
      <c r="J14" s="32"/>
      <c r="K14" s="32"/>
      <c r="L14" s="32"/>
      <c r="M14" s="32"/>
    </row>
    <row r="15" spans="1:13" x14ac:dyDescent="0.25">
      <c r="A15" s="9" t="s">
        <v>70</v>
      </c>
      <c r="B15" s="9" t="s">
        <v>71</v>
      </c>
      <c r="C15" s="32"/>
      <c r="D15" s="32"/>
      <c r="E15" s="32"/>
      <c r="F15" s="32"/>
      <c r="G15" s="32"/>
      <c r="H15" s="32"/>
      <c r="I15" s="32"/>
      <c r="J15" s="32"/>
      <c r="K15" s="32"/>
      <c r="L15" s="32"/>
      <c r="M15" s="32"/>
    </row>
    <row r="17" spans="1:13" x14ac:dyDescent="0.25">
      <c r="A17" s="3" t="s">
        <v>75</v>
      </c>
    </row>
    <row r="18" spans="1:13" x14ac:dyDescent="0.25">
      <c r="A18" s="17" t="s">
        <v>76</v>
      </c>
    </row>
    <row r="19" spans="1:13" ht="15.75" customHeight="1" x14ac:dyDescent="0.25">
      <c r="A19" s="33" t="s">
        <v>21</v>
      </c>
      <c r="B19" s="33" t="s">
        <v>40</v>
      </c>
      <c r="C19" s="34" t="s">
        <v>94</v>
      </c>
      <c r="D19" s="34"/>
      <c r="E19" s="34"/>
      <c r="F19" s="34"/>
      <c r="G19" s="34"/>
      <c r="H19" s="34"/>
      <c r="I19" s="34"/>
      <c r="J19" s="34"/>
      <c r="K19" s="34"/>
      <c r="L19" s="34"/>
      <c r="M19" s="33" t="s">
        <v>33</v>
      </c>
    </row>
    <row r="20" spans="1:13" ht="31.5" x14ac:dyDescent="0.25">
      <c r="A20" s="33"/>
      <c r="B20" s="33"/>
      <c r="C20" s="5" t="s">
        <v>77</v>
      </c>
      <c r="D20" s="5" t="s">
        <v>78</v>
      </c>
      <c r="E20" s="5" t="s">
        <v>79</v>
      </c>
      <c r="F20" s="5" t="s">
        <v>80</v>
      </c>
      <c r="G20" s="5" t="s">
        <v>81</v>
      </c>
      <c r="H20" s="5" t="s">
        <v>82</v>
      </c>
      <c r="I20" s="5" t="s">
        <v>83</v>
      </c>
      <c r="J20" s="5" t="s">
        <v>84</v>
      </c>
      <c r="K20" s="5" t="s">
        <v>85</v>
      </c>
      <c r="L20" s="5" t="s">
        <v>86</v>
      </c>
      <c r="M20" s="33"/>
    </row>
    <row r="21" spans="1:13" s="7" customFormat="1" ht="12.75" x14ac:dyDescent="0.2">
      <c r="A21" s="6">
        <v>1</v>
      </c>
      <c r="B21" s="6">
        <v>2</v>
      </c>
      <c r="C21" s="6">
        <v>3</v>
      </c>
      <c r="D21" s="6">
        <v>4</v>
      </c>
      <c r="E21" s="6">
        <v>5</v>
      </c>
      <c r="F21" s="6">
        <v>6</v>
      </c>
      <c r="G21" s="6">
        <v>7</v>
      </c>
      <c r="H21" s="6">
        <v>8</v>
      </c>
      <c r="I21" s="6">
        <v>9</v>
      </c>
      <c r="J21" s="6">
        <v>10</v>
      </c>
      <c r="K21" s="6">
        <v>11</v>
      </c>
      <c r="L21" s="6">
        <v>12</v>
      </c>
      <c r="M21" s="6">
        <v>23</v>
      </c>
    </row>
    <row r="22" spans="1:13" x14ac:dyDescent="0.25">
      <c r="A22" s="2" t="s">
        <v>8</v>
      </c>
      <c r="B22" s="24"/>
      <c r="C22" s="2"/>
      <c r="D22" s="2"/>
      <c r="E22" s="2"/>
      <c r="F22" s="2"/>
      <c r="G22" s="2"/>
      <c r="H22" s="2"/>
      <c r="I22" s="2"/>
      <c r="J22" s="2"/>
      <c r="K22" s="2"/>
      <c r="L22" s="2"/>
      <c r="M22" s="2"/>
    </row>
    <row r="23" spans="1:13" x14ac:dyDescent="0.25">
      <c r="A23" s="2" t="s">
        <v>9</v>
      </c>
      <c r="B23" s="24"/>
      <c r="C23" s="2"/>
      <c r="D23" s="2"/>
      <c r="E23" s="2"/>
      <c r="F23" s="2"/>
      <c r="G23" s="2"/>
      <c r="H23" s="2"/>
      <c r="I23" s="2"/>
      <c r="J23" s="2"/>
      <c r="K23" s="2"/>
      <c r="L23" s="2"/>
      <c r="M23" s="2"/>
    </row>
    <row r="24" spans="1:13" x14ac:dyDescent="0.25">
      <c r="A24" s="2" t="s">
        <v>10</v>
      </c>
      <c r="B24" s="24"/>
      <c r="C24" s="2"/>
      <c r="D24" s="2"/>
      <c r="E24" s="2"/>
      <c r="F24" s="2"/>
      <c r="G24" s="2"/>
      <c r="H24" s="2"/>
      <c r="I24" s="2"/>
      <c r="J24" s="2"/>
      <c r="K24" s="2"/>
      <c r="L24" s="2"/>
      <c r="M24" s="2"/>
    </row>
    <row r="25" spans="1:13" x14ac:dyDescent="0.25">
      <c r="A25" s="2" t="s">
        <v>11</v>
      </c>
      <c r="B25" s="24"/>
      <c r="C25" s="2"/>
      <c r="D25" s="2"/>
      <c r="E25" s="2"/>
      <c r="F25" s="2"/>
      <c r="G25" s="2"/>
      <c r="H25" s="2"/>
      <c r="I25" s="2"/>
      <c r="J25" s="2"/>
      <c r="K25" s="2"/>
      <c r="L25" s="2"/>
      <c r="M25" s="2"/>
    </row>
    <row r="26" spans="1:13" s="8" customFormat="1" ht="12.75" x14ac:dyDescent="0.2">
      <c r="A26" s="8" t="s">
        <v>43</v>
      </c>
    </row>
    <row r="28" spans="1:13" ht="15.75" customHeight="1" x14ac:dyDescent="0.25">
      <c r="A28" s="33" t="s">
        <v>21</v>
      </c>
      <c r="B28" s="33" t="s">
        <v>40</v>
      </c>
      <c r="C28" s="34" t="s">
        <v>94</v>
      </c>
      <c r="D28" s="34"/>
      <c r="E28" s="34"/>
      <c r="F28" s="34"/>
      <c r="G28" s="34"/>
      <c r="H28" s="34"/>
      <c r="I28" s="34"/>
      <c r="J28" s="34"/>
      <c r="K28" s="34"/>
      <c r="L28" s="34"/>
      <c r="M28" s="33" t="s">
        <v>33</v>
      </c>
    </row>
    <row r="29" spans="1:13" ht="31.5" x14ac:dyDescent="0.25">
      <c r="A29" s="33"/>
      <c r="B29" s="33"/>
      <c r="C29" s="5" t="s">
        <v>87</v>
      </c>
      <c r="D29" s="5" t="s">
        <v>88</v>
      </c>
      <c r="E29" s="5" t="s">
        <v>89</v>
      </c>
      <c r="F29" s="5" t="s">
        <v>90</v>
      </c>
      <c r="G29" s="5" t="s">
        <v>91</v>
      </c>
      <c r="H29" s="5" t="s">
        <v>92</v>
      </c>
      <c r="I29" s="5" t="s">
        <v>95</v>
      </c>
      <c r="J29" s="5" t="s">
        <v>96</v>
      </c>
      <c r="K29" s="5" t="s">
        <v>97</v>
      </c>
      <c r="L29" s="5" t="s">
        <v>98</v>
      </c>
      <c r="M29" s="33"/>
    </row>
    <row r="30" spans="1:13" x14ac:dyDescent="0.25">
      <c r="A30" s="6">
        <v>1</v>
      </c>
      <c r="B30" s="6">
        <v>2</v>
      </c>
      <c r="C30" s="6">
        <v>13</v>
      </c>
      <c r="D30" s="6">
        <v>14</v>
      </c>
      <c r="E30" s="6">
        <v>15</v>
      </c>
      <c r="F30" s="6">
        <v>16</v>
      </c>
      <c r="G30" s="6">
        <v>17</v>
      </c>
      <c r="H30" s="6">
        <v>18</v>
      </c>
      <c r="I30" s="6">
        <v>19</v>
      </c>
      <c r="J30" s="6">
        <v>20</v>
      </c>
      <c r="K30" s="6">
        <v>21</v>
      </c>
      <c r="L30" s="6">
        <v>22</v>
      </c>
      <c r="M30" s="6">
        <v>23</v>
      </c>
    </row>
    <row r="31" spans="1:13" x14ac:dyDescent="0.25">
      <c r="A31" s="2" t="s">
        <v>8</v>
      </c>
      <c r="B31" s="24"/>
      <c r="C31" s="2"/>
      <c r="D31" s="2"/>
      <c r="E31" s="2"/>
      <c r="F31" s="2"/>
      <c r="G31" s="2"/>
      <c r="H31" s="2"/>
      <c r="I31" s="2"/>
      <c r="J31" s="2"/>
      <c r="K31" s="2"/>
      <c r="L31" s="2"/>
      <c r="M31" s="2"/>
    </row>
    <row r="32" spans="1:13" x14ac:dyDescent="0.25">
      <c r="A32" s="2" t="s">
        <v>9</v>
      </c>
      <c r="B32" s="24"/>
      <c r="C32" s="2"/>
      <c r="D32" s="2"/>
      <c r="E32" s="2"/>
      <c r="F32" s="2"/>
      <c r="G32" s="2"/>
      <c r="H32" s="2"/>
      <c r="I32" s="2"/>
      <c r="J32" s="2"/>
      <c r="K32" s="2"/>
      <c r="L32" s="2"/>
      <c r="M32" s="2"/>
    </row>
    <row r="33" spans="1:13" x14ac:dyDescent="0.25">
      <c r="A33" s="2" t="s">
        <v>10</v>
      </c>
      <c r="B33" s="24"/>
      <c r="C33" s="2"/>
      <c r="D33" s="2"/>
      <c r="E33" s="2"/>
      <c r="F33" s="2"/>
      <c r="G33" s="2"/>
      <c r="H33" s="2"/>
      <c r="I33" s="2"/>
      <c r="J33" s="2"/>
      <c r="K33" s="2"/>
      <c r="L33" s="2"/>
      <c r="M33" s="2"/>
    </row>
    <row r="34" spans="1:13" x14ac:dyDescent="0.25">
      <c r="A34" s="2" t="s">
        <v>11</v>
      </c>
      <c r="B34" s="24"/>
      <c r="C34" s="2"/>
      <c r="D34" s="2"/>
      <c r="E34" s="2"/>
      <c r="F34" s="2"/>
      <c r="G34" s="2"/>
      <c r="H34" s="2"/>
      <c r="I34" s="2"/>
      <c r="J34" s="2"/>
      <c r="K34" s="2"/>
      <c r="L34" s="2"/>
      <c r="M34" s="2"/>
    </row>
    <row r="36" spans="1:13" x14ac:dyDescent="0.25">
      <c r="A36" s="3" t="s">
        <v>93</v>
      </c>
    </row>
    <row r="37" spans="1:13" x14ac:dyDescent="0.25">
      <c r="A37" t="s">
        <v>44</v>
      </c>
    </row>
    <row r="38" spans="1:13" ht="36" customHeight="1" x14ac:dyDescent="0.25">
      <c r="A38" s="33" t="s">
        <v>21</v>
      </c>
      <c r="B38" s="33" t="s">
        <v>12</v>
      </c>
      <c r="C38" s="33"/>
      <c r="D38" s="33" t="s">
        <v>13</v>
      </c>
      <c r="E38" s="33"/>
      <c r="F38" s="33"/>
      <c r="G38" s="33" t="s">
        <v>30</v>
      </c>
      <c r="H38" s="33"/>
      <c r="I38" s="65" t="s">
        <v>39</v>
      </c>
      <c r="J38" s="66"/>
      <c r="K38" s="33" t="s">
        <v>31</v>
      </c>
      <c r="L38" s="33" t="s">
        <v>14</v>
      </c>
      <c r="M38" s="33" t="s">
        <v>32</v>
      </c>
    </row>
    <row r="39" spans="1:13" ht="47.25" x14ac:dyDescent="0.25">
      <c r="A39" s="33"/>
      <c r="B39" s="33"/>
      <c r="C39" s="33"/>
      <c r="D39" s="33"/>
      <c r="E39" s="33"/>
      <c r="F39" s="33"/>
      <c r="G39" s="33"/>
      <c r="H39" s="33"/>
      <c r="I39" s="5" t="s">
        <v>29</v>
      </c>
      <c r="J39" s="5" t="s">
        <v>15</v>
      </c>
      <c r="K39" s="33"/>
      <c r="L39" s="33"/>
      <c r="M39" s="33"/>
    </row>
    <row r="40" spans="1:13" s="7" customFormat="1" ht="12.75" x14ac:dyDescent="0.2">
      <c r="A40" s="6">
        <v>1</v>
      </c>
      <c r="B40" s="63">
        <v>2</v>
      </c>
      <c r="C40" s="63"/>
      <c r="D40" s="40">
        <v>3</v>
      </c>
      <c r="E40" s="41"/>
      <c r="F40" s="42"/>
      <c r="G40" s="63">
        <v>4</v>
      </c>
      <c r="H40" s="63"/>
      <c r="I40" s="6">
        <v>5</v>
      </c>
      <c r="J40" s="6">
        <v>6</v>
      </c>
      <c r="K40" s="6">
        <v>7</v>
      </c>
      <c r="L40" s="6">
        <v>8</v>
      </c>
      <c r="M40" s="6">
        <v>9</v>
      </c>
    </row>
    <row r="41" spans="1:13" x14ac:dyDescent="0.25">
      <c r="A41" s="2" t="s">
        <v>8</v>
      </c>
      <c r="B41" s="38"/>
      <c r="C41" s="38"/>
      <c r="D41" s="43"/>
      <c r="E41" s="44"/>
      <c r="F41" s="45"/>
      <c r="G41" s="38"/>
      <c r="H41" s="38"/>
      <c r="I41" s="2"/>
      <c r="J41" s="2"/>
      <c r="K41" s="2"/>
      <c r="L41" s="2"/>
      <c r="M41" s="2"/>
    </row>
    <row r="42" spans="1:13" x14ac:dyDescent="0.25">
      <c r="A42" s="2" t="s">
        <v>9</v>
      </c>
      <c r="B42" s="38"/>
      <c r="C42" s="38"/>
      <c r="D42" s="43"/>
      <c r="E42" s="44"/>
      <c r="F42" s="45"/>
      <c r="G42" s="38"/>
      <c r="H42" s="38"/>
      <c r="I42" s="2"/>
      <c r="J42" s="2"/>
      <c r="K42" s="2"/>
      <c r="L42" s="2"/>
      <c r="M42" s="2"/>
    </row>
    <row r="43" spans="1:13" x14ac:dyDescent="0.25">
      <c r="A43" s="2" t="s">
        <v>10</v>
      </c>
      <c r="B43" s="38"/>
      <c r="C43" s="38"/>
      <c r="D43" s="43"/>
      <c r="E43" s="44"/>
      <c r="F43" s="45"/>
      <c r="G43" s="38"/>
      <c r="H43" s="38"/>
      <c r="I43" s="2"/>
      <c r="J43" s="2"/>
      <c r="K43" s="2"/>
      <c r="L43" s="2"/>
      <c r="M43" s="2"/>
    </row>
    <row r="44" spans="1:13" x14ac:dyDescent="0.25">
      <c r="A44" s="2" t="s">
        <v>11</v>
      </c>
      <c r="B44" s="38"/>
      <c r="C44" s="38"/>
      <c r="D44" s="43"/>
      <c r="E44" s="44"/>
      <c r="F44" s="45"/>
      <c r="G44" s="38"/>
      <c r="H44" s="38"/>
      <c r="I44" s="2"/>
      <c r="J44" s="2"/>
      <c r="K44" s="2"/>
      <c r="L44" s="2"/>
      <c r="M44" s="2"/>
    </row>
    <row r="45" spans="1:13" ht="25.5" customHeight="1" x14ac:dyDescent="0.25">
      <c r="A45" s="46" t="s">
        <v>16</v>
      </c>
      <c r="B45" s="46"/>
      <c r="C45" s="46"/>
      <c r="D45" s="46"/>
      <c r="E45" s="46"/>
      <c r="F45" s="46"/>
      <c r="G45" s="46"/>
      <c r="H45" s="46"/>
      <c r="I45" s="46"/>
      <c r="J45" s="46"/>
      <c r="K45" s="46"/>
      <c r="L45" s="46"/>
      <c r="M45" s="46"/>
    </row>
    <row r="47" spans="1:13" s="3" customFormat="1" x14ac:dyDescent="0.25">
      <c r="A47" s="3" t="s">
        <v>99</v>
      </c>
    </row>
    <row r="48" spans="1:13" ht="15.75" customHeight="1" x14ac:dyDescent="0.25">
      <c r="A48" s="33" t="s">
        <v>21</v>
      </c>
      <c r="B48" s="49" t="s">
        <v>45</v>
      </c>
      <c r="C48" s="50"/>
      <c r="D48" s="51"/>
      <c r="E48" s="34" t="s">
        <v>17</v>
      </c>
      <c r="F48" s="34"/>
      <c r="G48" s="34"/>
      <c r="H48" s="34"/>
      <c r="I48" s="34"/>
      <c r="J48" s="34"/>
      <c r="K48" s="34"/>
      <c r="L48" s="34"/>
      <c r="M48" s="34"/>
    </row>
    <row r="49" spans="1:13" ht="31.5" x14ac:dyDescent="0.25">
      <c r="A49" s="33"/>
      <c r="B49" s="52"/>
      <c r="C49" s="53"/>
      <c r="D49" s="54"/>
      <c r="E49" s="67" t="s">
        <v>18</v>
      </c>
      <c r="F49" s="67"/>
      <c r="G49" s="67"/>
      <c r="H49" s="67"/>
      <c r="I49" s="67"/>
      <c r="J49" s="67"/>
      <c r="K49" s="10" t="s">
        <v>34</v>
      </c>
      <c r="L49" s="10" t="s">
        <v>19</v>
      </c>
      <c r="M49" s="15" t="s">
        <v>20</v>
      </c>
    </row>
    <row r="50" spans="1:13" s="7" customFormat="1" ht="12.75" x14ac:dyDescent="0.2">
      <c r="A50" s="6">
        <v>1</v>
      </c>
      <c r="B50" s="40">
        <v>2</v>
      </c>
      <c r="C50" s="41"/>
      <c r="D50" s="42"/>
      <c r="E50" s="63">
        <v>3</v>
      </c>
      <c r="F50" s="63"/>
      <c r="G50" s="63"/>
      <c r="H50" s="63"/>
      <c r="I50" s="63"/>
      <c r="J50" s="63"/>
      <c r="K50" s="6">
        <v>4</v>
      </c>
      <c r="L50" s="6">
        <v>5</v>
      </c>
      <c r="M50" s="6">
        <v>6</v>
      </c>
    </row>
    <row r="51" spans="1:13" x14ac:dyDescent="0.25">
      <c r="A51" s="2" t="s">
        <v>8</v>
      </c>
      <c r="B51" s="25"/>
      <c r="C51" s="26"/>
      <c r="D51" s="27"/>
      <c r="E51" s="28"/>
      <c r="F51" s="28"/>
      <c r="G51" s="28"/>
      <c r="H51" s="28"/>
      <c r="I51" s="28"/>
      <c r="J51" s="28"/>
      <c r="K51" s="14"/>
      <c r="L51" s="14"/>
      <c r="M51" s="14"/>
    </row>
    <row r="52" spans="1:13" x14ac:dyDescent="0.25">
      <c r="A52" s="2" t="s">
        <v>9</v>
      </c>
      <c r="B52" s="25"/>
      <c r="C52" s="26"/>
      <c r="D52" s="27"/>
      <c r="E52" s="28"/>
      <c r="F52" s="28"/>
      <c r="G52" s="28"/>
      <c r="H52" s="28"/>
      <c r="I52" s="28"/>
      <c r="J52" s="28"/>
      <c r="K52" s="14"/>
      <c r="L52" s="14"/>
      <c r="M52" s="14"/>
    </row>
    <row r="53" spans="1:13" x14ac:dyDescent="0.25">
      <c r="A53" s="2" t="s">
        <v>10</v>
      </c>
      <c r="B53" s="25"/>
      <c r="C53" s="26"/>
      <c r="D53" s="27"/>
      <c r="E53" s="28"/>
      <c r="F53" s="28"/>
      <c r="G53" s="28"/>
      <c r="H53" s="28"/>
      <c r="I53" s="28"/>
      <c r="J53" s="28"/>
      <c r="K53" s="14"/>
      <c r="L53" s="14"/>
      <c r="M53" s="14"/>
    </row>
    <row r="54" spans="1:13" x14ac:dyDescent="0.25">
      <c r="A54" s="2" t="s">
        <v>11</v>
      </c>
      <c r="B54" s="25"/>
      <c r="C54" s="26"/>
      <c r="D54" s="27"/>
      <c r="E54" s="28"/>
      <c r="F54" s="28"/>
      <c r="G54" s="28"/>
      <c r="H54" s="28"/>
      <c r="I54" s="28"/>
      <c r="J54" s="28"/>
      <c r="K54" s="14"/>
      <c r="L54" s="14"/>
      <c r="M54" s="14"/>
    </row>
    <row r="56" spans="1:13" s="3" customFormat="1" x14ac:dyDescent="0.25">
      <c r="A56" s="3" t="s">
        <v>100</v>
      </c>
    </row>
    <row r="57" spans="1:13" s="7" customFormat="1" ht="12.75" x14ac:dyDescent="0.2">
      <c r="A57" s="7" t="s">
        <v>48</v>
      </c>
    </row>
    <row r="58" spans="1:13" ht="66.75" customHeight="1" x14ac:dyDescent="0.25">
      <c r="A58" s="10" t="s">
        <v>21</v>
      </c>
      <c r="B58" s="11" t="s">
        <v>22</v>
      </c>
      <c r="C58" s="33" t="s">
        <v>35</v>
      </c>
      <c r="D58" s="33"/>
      <c r="E58" s="33" t="s">
        <v>36</v>
      </c>
      <c r="F58" s="33"/>
      <c r="G58" s="33" t="s">
        <v>37</v>
      </c>
      <c r="H58" s="33"/>
      <c r="I58" s="33" t="s">
        <v>23</v>
      </c>
      <c r="J58" s="33"/>
      <c r="K58" s="33" t="s">
        <v>38</v>
      </c>
      <c r="L58" s="33"/>
      <c r="M58" s="10" t="s">
        <v>24</v>
      </c>
    </row>
    <row r="59" spans="1:13" s="7" customFormat="1" ht="12.75" x14ac:dyDescent="0.2">
      <c r="A59" s="12">
        <v>1</v>
      </c>
      <c r="B59" s="12">
        <v>2</v>
      </c>
      <c r="C59" s="59">
        <v>3</v>
      </c>
      <c r="D59" s="59"/>
      <c r="E59" s="59">
        <v>4</v>
      </c>
      <c r="F59" s="59"/>
      <c r="G59" s="59">
        <v>5</v>
      </c>
      <c r="H59" s="59"/>
      <c r="I59" s="59">
        <v>6</v>
      </c>
      <c r="J59" s="59"/>
      <c r="K59" s="59">
        <v>7</v>
      </c>
      <c r="L59" s="59"/>
      <c r="M59" s="12">
        <v>8</v>
      </c>
    </row>
    <row r="60" spans="1:13" x14ac:dyDescent="0.25">
      <c r="A60" s="4">
        <v>1</v>
      </c>
      <c r="B60" s="19" t="s">
        <v>49</v>
      </c>
      <c r="C60" s="64"/>
      <c r="D60" s="64"/>
      <c r="E60" s="64"/>
      <c r="F60" s="64"/>
      <c r="G60" s="61"/>
      <c r="H60" s="62"/>
      <c r="I60" s="61"/>
      <c r="J60" s="62"/>
      <c r="K60" s="30"/>
      <c r="L60" s="30"/>
      <c r="M60" s="2"/>
    </row>
    <row r="61" spans="1:13" x14ac:dyDescent="0.25">
      <c r="A61" s="4">
        <v>2</v>
      </c>
      <c r="B61" s="2" t="s">
        <v>101</v>
      </c>
      <c r="C61" s="29"/>
      <c r="D61" s="29"/>
      <c r="E61" s="29">
        <f t="shared" ref="E61:E77" si="0">C61*$C$8</f>
        <v>0</v>
      </c>
      <c r="F61" s="29"/>
      <c r="G61" s="29">
        <f>C61-E61</f>
        <v>0</v>
      </c>
      <c r="H61" s="29"/>
      <c r="I61" s="29">
        <f>ROUND(IF(E61*0.6&lt;=($K$60-SUM($I$60:J60)), E61*0.6, ($K$60-SUM(I$60:J60))),2)</f>
        <v>0</v>
      </c>
      <c r="J61" s="29"/>
      <c r="K61" s="30">
        <f>E61-I61</f>
        <v>0</v>
      </c>
      <c r="L61" s="30"/>
      <c r="M61" s="2"/>
    </row>
    <row r="62" spans="1:13" x14ac:dyDescent="0.25">
      <c r="A62" s="4">
        <v>3</v>
      </c>
      <c r="B62" s="2" t="s">
        <v>102</v>
      </c>
      <c r="C62" s="29"/>
      <c r="D62" s="29"/>
      <c r="E62" s="29">
        <f t="shared" si="0"/>
        <v>0</v>
      </c>
      <c r="F62" s="29"/>
      <c r="G62" s="29">
        <f t="shared" ref="G62:G76" si="1">C62-E62</f>
        <v>0</v>
      </c>
      <c r="H62" s="29"/>
      <c r="I62" s="29">
        <f>ROUND(IF(E62*0.6&lt;=($K$60-SUM($I$60:J61)), E62*0.6, ($K$60-SUM(I$60:J61))),2)</f>
        <v>0</v>
      </c>
      <c r="J62" s="29"/>
      <c r="K62" s="30">
        <f t="shared" ref="K62:K76" si="2">E62-I62</f>
        <v>0</v>
      </c>
      <c r="L62" s="30"/>
      <c r="M62" s="2"/>
    </row>
    <row r="63" spans="1:13" x14ac:dyDescent="0.25">
      <c r="A63" s="4">
        <v>4</v>
      </c>
      <c r="B63" s="2" t="s">
        <v>103</v>
      </c>
      <c r="C63" s="29"/>
      <c r="D63" s="29"/>
      <c r="E63" s="29">
        <f t="shared" si="0"/>
        <v>0</v>
      </c>
      <c r="F63" s="29"/>
      <c r="G63" s="29">
        <f t="shared" si="1"/>
        <v>0</v>
      </c>
      <c r="H63" s="29"/>
      <c r="I63" s="29">
        <f>ROUND(IF(E63*0.6&lt;=($K$60-SUM($I$60:J62)), E63*0.6, ($K$60-SUM(I$60:J62))),2)</f>
        <v>0</v>
      </c>
      <c r="J63" s="29"/>
      <c r="K63" s="30">
        <f t="shared" si="2"/>
        <v>0</v>
      </c>
      <c r="L63" s="30"/>
      <c r="M63" s="2"/>
    </row>
    <row r="64" spans="1:13" x14ac:dyDescent="0.25">
      <c r="A64" s="4">
        <v>5</v>
      </c>
      <c r="B64" s="2" t="s">
        <v>104</v>
      </c>
      <c r="C64" s="29"/>
      <c r="D64" s="29"/>
      <c r="E64" s="29">
        <f t="shared" si="0"/>
        <v>0</v>
      </c>
      <c r="F64" s="29"/>
      <c r="G64" s="29">
        <f t="shared" si="1"/>
        <v>0</v>
      </c>
      <c r="H64" s="29"/>
      <c r="I64" s="29">
        <f>ROUND(IF(E64*0.6&lt;=($K$60-SUM($I$60:J63)), E64*0.6, ($K$60-SUM(I$60:J63))),2)</f>
        <v>0</v>
      </c>
      <c r="J64" s="29"/>
      <c r="K64" s="30">
        <f t="shared" si="2"/>
        <v>0</v>
      </c>
      <c r="L64" s="30"/>
      <c r="M64" s="2"/>
    </row>
    <row r="65" spans="1:13" x14ac:dyDescent="0.25">
      <c r="A65" s="4">
        <v>6</v>
      </c>
      <c r="B65" s="2" t="s">
        <v>105</v>
      </c>
      <c r="C65" s="29"/>
      <c r="D65" s="29"/>
      <c r="E65" s="29">
        <f t="shared" si="0"/>
        <v>0</v>
      </c>
      <c r="F65" s="29"/>
      <c r="G65" s="29">
        <f t="shared" si="1"/>
        <v>0</v>
      </c>
      <c r="H65" s="29"/>
      <c r="I65" s="29">
        <f>ROUND(IF(E65*0.6&lt;=($K$60-SUM($I$60:J64)), E65*0.6, ($K$60-SUM(I$60:J64))),2)</f>
        <v>0</v>
      </c>
      <c r="J65" s="29"/>
      <c r="K65" s="30">
        <f t="shared" si="2"/>
        <v>0</v>
      </c>
      <c r="L65" s="30"/>
      <c r="M65" s="2"/>
    </row>
    <row r="66" spans="1:13" x14ac:dyDescent="0.25">
      <c r="A66" s="4">
        <v>7</v>
      </c>
      <c r="B66" s="2" t="s">
        <v>106</v>
      </c>
      <c r="C66" s="29"/>
      <c r="D66" s="29"/>
      <c r="E66" s="29">
        <f t="shared" si="0"/>
        <v>0</v>
      </c>
      <c r="F66" s="29"/>
      <c r="G66" s="29">
        <f t="shared" si="1"/>
        <v>0</v>
      </c>
      <c r="H66" s="29"/>
      <c r="I66" s="29">
        <f>ROUND(IF(E66*0.6&lt;=($K$60-SUM($I$60:J65)), E66*0.6, ($K$60-SUM(I$60:J65))),2)</f>
        <v>0</v>
      </c>
      <c r="J66" s="29"/>
      <c r="K66" s="30">
        <f t="shared" si="2"/>
        <v>0</v>
      </c>
      <c r="L66" s="30"/>
      <c r="M66" s="2"/>
    </row>
    <row r="67" spans="1:13" x14ac:dyDescent="0.25">
      <c r="A67" s="4">
        <v>8</v>
      </c>
      <c r="B67" s="2" t="s">
        <v>107</v>
      </c>
      <c r="C67" s="29"/>
      <c r="D67" s="29"/>
      <c r="E67" s="29">
        <f t="shared" si="0"/>
        <v>0</v>
      </c>
      <c r="F67" s="29"/>
      <c r="G67" s="29">
        <f t="shared" si="1"/>
        <v>0</v>
      </c>
      <c r="H67" s="29"/>
      <c r="I67" s="29">
        <f>ROUND(IF(E67*0.6&lt;=($K$60-SUM($I$60:J66)), E67*0.6, ($K$60-SUM(I$60:J66))),2)</f>
        <v>0</v>
      </c>
      <c r="J67" s="29"/>
      <c r="K67" s="30">
        <f t="shared" si="2"/>
        <v>0</v>
      </c>
      <c r="L67" s="30"/>
      <c r="M67" s="2"/>
    </row>
    <row r="68" spans="1:13" x14ac:dyDescent="0.25">
      <c r="A68" s="4">
        <v>9</v>
      </c>
      <c r="B68" s="2" t="s">
        <v>108</v>
      </c>
      <c r="C68" s="29"/>
      <c r="D68" s="29"/>
      <c r="E68" s="29">
        <f t="shared" si="0"/>
        <v>0</v>
      </c>
      <c r="F68" s="29"/>
      <c r="G68" s="29">
        <f t="shared" si="1"/>
        <v>0</v>
      </c>
      <c r="H68" s="29"/>
      <c r="I68" s="29">
        <f>ROUND(IF(E68*0.6&lt;=($K$60-SUM($I$60:J67)), E68*0.6, ($K$60-SUM(I$60:J67))),2)</f>
        <v>0</v>
      </c>
      <c r="J68" s="29"/>
      <c r="K68" s="30">
        <f t="shared" si="2"/>
        <v>0</v>
      </c>
      <c r="L68" s="30"/>
      <c r="M68" s="2"/>
    </row>
    <row r="69" spans="1:13" x14ac:dyDescent="0.25">
      <c r="A69" s="4">
        <v>10</v>
      </c>
      <c r="B69" s="2" t="s">
        <v>109</v>
      </c>
      <c r="C69" s="29"/>
      <c r="D69" s="29"/>
      <c r="E69" s="29">
        <f t="shared" si="0"/>
        <v>0</v>
      </c>
      <c r="F69" s="29"/>
      <c r="G69" s="29">
        <f t="shared" si="1"/>
        <v>0</v>
      </c>
      <c r="H69" s="29"/>
      <c r="I69" s="29">
        <f>ROUND(IF(E69*0.6&lt;=($K$60-SUM($I$60:J68)), E69*0.6, ($K$60-SUM(I$60:J68))),2)</f>
        <v>0</v>
      </c>
      <c r="J69" s="29"/>
      <c r="K69" s="30">
        <f t="shared" si="2"/>
        <v>0</v>
      </c>
      <c r="L69" s="30"/>
      <c r="M69" s="2"/>
    </row>
    <row r="70" spans="1:13" x14ac:dyDescent="0.25">
      <c r="A70" s="4">
        <v>11</v>
      </c>
      <c r="B70" s="2" t="s">
        <v>110</v>
      </c>
      <c r="C70" s="29"/>
      <c r="D70" s="29"/>
      <c r="E70" s="29">
        <f t="shared" si="0"/>
        <v>0</v>
      </c>
      <c r="F70" s="29"/>
      <c r="G70" s="29">
        <f t="shared" si="1"/>
        <v>0</v>
      </c>
      <c r="H70" s="29"/>
      <c r="I70" s="29">
        <f>ROUND(IF(E70*0.6&lt;=($K$60-SUM($I$60:J69)), E70*0.6, ($K$60-SUM(I$60:J69))),2)</f>
        <v>0</v>
      </c>
      <c r="J70" s="29"/>
      <c r="K70" s="30">
        <f t="shared" si="2"/>
        <v>0</v>
      </c>
      <c r="L70" s="30"/>
      <c r="M70" s="2"/>
    </row>
    <row r="71" spans="1:13" x14ac:dyDescent="0.25">
      <c r="A71" s="4">
        <v>12</v>
      </c>
      <c r="B71" s="2" t="s">
        <v>111</v>
      </c>
      <c r="C71" s="29"/>
      <c r="D71" s="29"/>
      <c r="E71" s="29">
        <f t="shared" si="0"/>
        <v>0</v>
      </c>
      <c r="F71" s="29"/>
      <c r="G71" s="29">
        <f t="shared" si="1"/>
        <v>0</v>
      </c>
      <c r="H71" s="29"/>
      <c r="I71" s="29">
        <f>ROUND(IF(E71*0.6&lt;=($K$60-SUM($I$60:J70)), E71*0.6, ($K$60-SUM(I$60:J70))),2)</f>
        <v>0</v>
      </c>
      <c r="J71" s="29"/>
      <c r="K71" s="30">
        <f t="shared" si="2"/>
        <v>0</v>
      </c>
      <c r="L71" s="30"/>
      <c r="M71" s="2"/>
    </row>
    <row r="72" spans="1:13" x14ac:dyDescent="0.25">
      <c r="A72" s="4">
        <v>13</v>
      </c>
      <c r="B72" s="2" t="s">
        <v>112</v>
      </c>
      <c r="C72" s="29"/>
      <c r="D72" s="29"/>
      <c r="E72" s="29">
        <f t="shared" si="0"/>
        <v>0</v>
      </c>
      <c r="F72" s="29"/>
      <c r="G72" s="29">
        <f t="shared" si="1"/>
        <v>0</v>
      </c>
      <c r="H72" s="29"/>
      <c r="I72" s="29">
        <f>ROUND(IF(E72*0.6&lt;=($K$60-SUM($I$60:J71)), E72*0.6, ($K$60-SUM(I$60:J71))),2)</f>
        <v>0</v>
      </c>
      <c r="J72" s="29"/>
      <c r="K72" s="30">
        <f t="shared" si="2"/>
        <v>0</v>
      </c>
      <c r="L72" s="30"/>
      <c r="M72" s="2"/>
    </row>
    <row r="73" spans="1:13" x14ac:dyDescent="0.25">
      <c r="A73" s="4">
        <v>14</v>
      </c>
      <c r="B73" s="2" t="s">
        <v>113</v>
      </c>
      <c r="C73" s="29"/>
      <c r="D73" s="29"/>
      <c r="E73" s="29">
        <f t="shared" si="0"/>
        <v>0</v>
      </c>
      <c r="F73" s="29"/>
      <c r="G73" s="29">
        <f t="shared" si="1"/>
        <v>0</v>
      </c>
      <c r="H73" s="29"/>
      <c r="I73" s="29">
        <f>ROUND(IF(E73*0.6&lt;=($K$60-SUM($I$60:J72)), E73*0.6, ($K$60-SUM(I$60:J72))),2)</f>
        <v>0</v>
      </c>
      <c r="J73" s="29"/>
      <c r="K73" s="30">
        <f t="shared" si="2"/>
        <v>0</v>
      </c>
      <c r="L73" s="30"/>
      <c r="M73" s="2"/>
    </row>
    <row r="74" spans="1:13" x14ac:dyDescent="0.25">
      <c r="A74" s="4">
        <v>15</v>
      </c>
      <c r="B74" s="2" t="s">
        <v>114</v>
      </c>
      <c r="C74" s="29"/>
      <c r="D74" s="29"/>
      <c r="E74" s="29">
        <f t="shared" si="0"/>
        <v>0</v>
      </c>
      <c r="F74" s="29"/>
      <c r="G74" s="29">
        <f t="shared" si="1"/>
        <v>0</v>
      </c>
      <c r="H74" s="29"/>
      <c r="I74" s="29">
        <f>ROUND(IF(E74*0.6&lt;=($K$60-SUM($I$60:J73)), E74*0.6, ($K$60-SUM(I$60:J73))),2)</f>
        <v>0</v>
      </c>
      <c r="J74" s="29"/>
      <c r="K74" s="30">
        <f t="shared" si="2"/>
        <v>0</v>
      </c>
      <c r="L74" s="30"/>
      <c r="M74" s="2"/>
    </row>
    <row r="75" spans="1:13" x14ac:dyDescent="0.25">
      <c r="A75" s="4">
        <v>16</v>
      </c>
      <c r="B75" s="2" t="s">
        <v>115</v>
      </c>
      <c r="C75" s="29"/>
      <c r="D75" s="29"/>
      <c r="E75" s="29">
        <f t="shared" si="0"/>
        <v>0</v>
      </c>
      <c r="F75" s="29"/>
      <c r="G75" s="29">
        <f t="shared" si="1"/>
        <v>0</v>
      </c>
      <c r="H75" s="29"/>
      <c r="I75" s="29">
        <f>ROUND(IF(E75*0.6&lt;=($K$60-SUM($I$60:J74)), E75*0.6, ($K$60-SUM(I$60:J74))),2)</f>
        <v>0</v>
      </c>
      <c r="J75" s="29"/>
      <c r="K75" s="30">
        <f t="shared" si="2"/>
        <v>0</v>
      </c>
      <c r="L75" s="30"/>
      <c r="M75" s="2"/>
    </row>
    <row r="76" spans="1:13" x14ac:dyDescent="0.25">
      <c r="A76" s="4">
        <v>17</v>
      </c>
      <c r="B76" s="2" t="s">
        <v>116</v>
      </c>
      <c r="C76" s="29"/>
      <c r="D76" s="29"/>
      <c r="E76" s="29">
        <f t="shared" si="0"/>
        <v>0</v>
      </c>
      <c r="F76" s="29"/>
      <c r="G76" s="29">
        <f t="shared" si="1"/>
        <v>0</v>
      </c>
      <c r="H76" s="29"/>
      <c r="I76" s="29">
        <f>ROUND(IF(E76*0.6&lt;=($K$60-SUM($I$60:J75)), E76*0.6, ($K$60-SUM(I$60:J75))),2)</f>
        <v>0</v>
      </c>
      <c r="J76" s="29"/>
      <c r="K76" s="30">
        <f t="shared" si="2"/>
        <v>0</v>
      </c>
      <c r="L76" s="30"/>
      <c r="M76" s="2"/>
    </row>
    <row r="77" spans="1:13" x14ac:dyDescent="0.25">
      <c r="A77" s="4">
        <v>18</v>
      </c>
      <c r="B77" s="2" t="s">
        <v>117</v>
      </c>
      <c r="C77" s="29"/>
      <c r="D77" s="29"/>
      <c r="E77" s="29">
        <f t="shared" si="0"/>
        <v>0</v>
      </c>
      <c r="F77" s="29"/>
      <c r="G77" s="29">
        <f>C77-E77</f>
        <v>0</v>
      </c>
      <c r="H77" s="29"/>
      <c r="I77" s="29">
        <f>$K$60-SUM(I$60:J76)</f>
        <v>0</v>
      </c>
      <c r="J77" s="29"/>
      <c r="K77" s="30">
        <f>E77-I77</f>
        <v>0</v>
      </c>
      <c r="L77" s="30"/>
      <c r="M77" s="2"/>
    </row>
    <row r="78" spans="1:13" x14ac:dyDescent="0.25">
      <c r="A78" s="4">
        <v>19</v>
      </c>
      <c r="B78" s="2" t="s">
        <v>118</v>
      </c>
      <c r="C78" s="29"/>
      <c r="D78" s="29"/>
      <c r="E78" s="29">
        <f t="shared" ref="E78:E80" si="3">C78*$C$8</f>
        <v>0</v>
      </c>
      <c r="F78" s="29"/>
      <c r="G78" s="29">
        <f t="shared" ref="G78:G80" si="4">C78-E78</f>
        <v>0</v>
      </c>
      <c r="H78" s="29"/>
      <c r="I78" s="29">
        <f>$K$60-SUM(I$60:J77)</f>
        <v>0</v>
      </c>
      <c r="J78" s="29"/>
      <c r="K78" s="30">
        <f t="shared" ref="K78:K80" si="5">E78-I78</f>
        <v>0</v>
      </c>
      <c r="L78" s="30"/>
      <c r="M78" s="2"/>
    </row>
    <row r="79" spans="1:13" x14ac:dyDescent="0.25">
      <c r="A79" s="4">
        <v>20</v>
      </c>
      <c r="B79" s="2" t="s">
        <v>119</v>
      </c>
      <c r="C79" s="29"/>
      <c r="D79" s="29"/>
      <c r="E79" s="29">
        <f t="shared" si="3"/>
        <v>0</v>
      </c>
      <c r="F79" s="29"/>
      <c r="G79" s="29">
        <f t="shared" si="4"/>
        <v>0</v>
      </c>
      <c r="H79" s="29"/>
      <c r="I79" s="29">
        <f>$K$60-SUM(I$60:J78)</f>
        <v>0</v>
      </c>
      <c r="J79" s="29"/>
      <c r="K79" s="30">
        <f t="shared" si="5"/>
        <v>0</v>
      </c>
      <c r="L79" s="30"/>
      <c r="M79" s="2"/>
    </row>
    <row r="80" spans="1:13" x14ac:dyDescent="0.25">
      <c r="A80" s="4">
        <v>21</v>
      </c>
      <c r="B80" s="2" t="s">
        <v>120</v>
      </c>
      <c r="C80" s="29"/>
      <c r="D80" s="29"/>
      <c r="E80" s="29">
        <f t="shared" si="3"/>
        <v>0</v>
      </c>
      <c r="F80" s="29"/>
      <c r="G80" s="29">
        <f t="shared" si="4"/>
        <v>0</v>
      </c>
      <c r="H80" s="29"/>
      <c r="I80" s="29">
        <f>$K$60-SUM(I$60:J79)</f>
        <v>0</v>
      </c>
      <c r="J80" s="29"/>
      <c r="K80" s="30">
        <f t="shared" si="5"/>
        <v>0</v>
      </c>
      <c r="L80" s="30"/>
      <c r="M80" s="2"/>
    </row>
    <row r="81" spans="1:13" x14ac:dyDescent="0.25">
      <c r="A81" s="4">
        <v>22</v>
      </c>
      <c r="B81" s="2" t="s">
        <v>25</v>
      </c>
      <c r="C81" s="29"/>
      <c r="D81" s="29"/>
      <c r="E81" s="29">
        <f t="shared" ref="E81" si="6">C81*$C$8</f>
        <v>0</v>
      </c>
      <c r="F81" s="29"/>
      <c r="G81" s="29">
        <f>C81-E81</f>
        <v>0</v>
      </c>
      <c r="H81" s="29"/>
      <c r="I81" s="29">
        <f>$K$60-SUM(I$60:J80)</f>
        <v>0</v>
      </c>
      <c r="J81" s="29"/>
      <c r="K81" s="30">
        <f>E81-I81</f>
        <v>0</v>
      </c>
      <c r="L81" s="30"/>
      <c r="M81" s="2"/>
    </row>
    <row r="82" spans="1:13" x14ac:dyDescent="0.25">
      <c r="B82" s="13" t="s">
        <v>26</v>
      </c>
      <c r="C82" s="30">
        <f>SUM(C61:D81)</f>
        <v>0</v>
      </c>
      <c r="D82" s="39"/>
      <c r="E82" s="30">
        <f>SUM(E61:F81)</f>
        <v>0</v>
      </c>
      <c r="F82" s="39"/>
      <c r="G82" s="30">
        <f>SUM(G61:H81)</f>
        <v>0</v>
      </c>
      <c r="H82" s="39"/>
      <c r="I82" s="30">
        <f>SUM(I61:J81)</f>
        <v>0</v>
      </c>
      <c r="J82" s="39"/>
      <c r="K82" s="30">
        <f>SUM(K61:L81)</f>
        <v>0</v>
      </c>
      <c r="L82" s="39"/>
    </row>
    <row r="83" spans="1:13" s="7" customFormat="1" ht="33" customHeight="1" x14ac:dyDescent="0.2">
      <c r="A83" s="60" t="s">
        <v>50</v>
      </c>
      <c r="B83" s="60"/>
      <c r="C83" s="60"/>
      <c r="D83" s="60"/>
      <c r="E83" s="60"/>
      <c r="F83" s="60"/>
      <c r="G83" s="60"/>
      <c r="H83" s="60"/>
      <c r="I83" s="60"/>
      <c r="J83" s="60"/>
      <c r="K83" s="60"/>
      <c r="L83" s="60"/>
      <c r="M83" s="60"/>
    </row>
    <row r="84" spans="1:13" s="7" customFormat="1" ht="12.75" x14ac:dyDescent="0.2">
      <c r="A84" s="20"/>
      <c r="B84" s="20"/>
      <c r="C84" s="20"/>
      <c r="D84" s="20"/>
      <c r="E84" s="20"/>
      <c r="F84" s="20"/>
      <c r="G84" s="20"/>
      <c r="H84" s="20"/>
      <c r="I84" s="20"/>
      <c r="J84" s="20"/>
      <c r="K84" s="20"/>
      <c r="L84" s="20"/>
      <c r="M84" s="20"/>
    </row>
    <row r="85" spans="1:13" s="3" customFormat="1" x14ac:dyDescent="0.25">
      <c r="A85" s="18" t="s">
        <v>121</v>
      </c>
    </row>
    <row r="86" spans="1:13" s="7" customFormat="1" ht="12.75" x14ac:dyDescent="0.2">
      <c r="A86" s="7" t="s">
        <v>46</v>
      </c>
    </row>
    <row r="87" spans="1:13" x14ac:dyDescent="0.25">
      <c r="A87" s="43"/>
      <c r="B87" s="44"/>
      <c r="C87" s="44"/>
      <c r="D87" s="44"/>
      <c r="E87" s="44"/>
      <c r="F87" s="44"/>
      <c r="G87" s="44"/>
      <c r="H87" s="44"/>
      <c r="I87" s="44"/>
      <c r="J87" s="44"/>
      <c r="K87" s="44"/>
      <c r="L87" s="44"/>
      <c r="M87" s="45"/>
    </row>
    <row r="89" spans="1:13" s="3" customFormat="1" x14ac:dyDescent="0.25">
      <c r="A89" s="18" t="s">
        <v>122</v>
      </c>
    </row>
    <row r="90" spans="1:13" s="7" customFormat="1" ht="12.75" x14ac:dyDescent="0.2">
      <c r="A90" s="7" t="s">
        <v>47</v>
      </c>
    </row>
    <row r="91" spans="1:13" s="3" customFormat="1" x14ac:dyDescent="0.25">
      <c r="A91" s="68"/>
      <c r="B91" s="69"/>
      <c r="C91" s="69"/>
      <c r="D91" s="69"/>
      <c r="E91" s="69"/>
      <c r="F91" s="69"/>
      <c r="G91" s="69"/>
      <c r="H91" s="69"/>
      <c r="I91" s="69"/>
      <c r="J91" s="69"/>
      <c r="K91" s="69"/>
      <c r="L91" s="69"/>
      <c r="M91" s="70"/>
    </row>
    <row r="93" spans="1:13" s="3" customFormat="1" x14ac:dyDescent="0.25">
      <c r="A93" s="3" t="s">
        <v>123</v>
      </c>
    </row>
    <row r="94" spans="1:13" x14ac:dyDescent="0.25">
      <c r="A94" s="9" t="s">
        <v>21</v>
      </c>
      <c r="B94" s="71" t="s">
        <v>27</v>
      </c>
      <c r="C94" s="71"/>
      <c r="D94" s="71"/>
      <c r="E94" s="71"/>
      <c r="F94" s="71"/>
      <c r="G94" s="71"/>
      <c r="H94" s="71"/>
      <c r="I94" s="71"/>
      <c r="J94" s="71"/>
      <c r="K94" s="71"/>
      <c r="L94" s="71"/>
      <c r="M94" s="71"/>
    </row>
    <row r="95" spans="1:13" x14ac:dyDescent="0.25">
      <c r="A95" s="2" t="s">
        <v>8</v>
      </c>
      <c r="B95" s="32"/>
      <c r="C95" s="32"/>
      <c r="D95" s="32"/>
      <c r="E95" s="32"/>
      <c r="F95" s="32"/>
      <c r="G95" s="32"/>
      <c r="H95" s="32"/>
      <c r="I95" s="32"/>
      <c r="J95" s="32"/>
      <c r="K95" s="32"/>
      <c r="L95" s="32"/>
      <c r="M95" s="32"/>
    </row>
    <row r="96" spans="1:13" x14ac:dyDescent="0.25">
      <c r="A96" s="2" t="s">
        <v>9</v>
      </c>
      <c r="B96" s="32"/>
      <c r="C96" s="32"/>
      <c r="D96" s="32"/>
      <c r="E96" s="32"/>
      <c r="F96" s="32"/>
      <c r="G96" s="32"/>
      <c r="H96" s="32"/>
      <c r="I96" s="32"/>
      <c r="J96" s="32"/>
      <c r="K96" s="32"/>
      <c r="L96" s="32"/>
      <c r="M96" s="32"/>
    </row>
    <row r="97" spans="1:13" x14ac:dyDescent="0.25">
      <c r="A97" s="2" t="s">
        <v>10</v>
      </c>
      <c r="B97" s="32"/>
      <c r="C97" s="32"/>
      <c r="D97" s="32"/>
      <c r="E97" s="32"/>
      <c r="F97" s="32"/>
      <c r="G97" s="32"/>
      <c r="H97" s="32"/>
      <c r="I97" s="32"/>
      <c r="J97" s="32"/>
      <c r="K97" s="32"/>
      <c r="L97" s="32"/>
      <c r="M97" s="32"/>
    </row>
    <row r="98" spans="1:13" x14ac:dyDescent="0.25">
      <c r="A98" s="2" t="s">
        <v>11</v>
      </c>
      <c r="B98" s="32"/>
      <c r="C98" s="32"/>
      <c r="D98" s="32"/>
      <c r="E98" s="32"/>
      <c r="F98" s="32"/>
      <c r="G98" s="32"/>
      <c r="H98" s="32"/>
      <c r="I98" s="32"/>
      <c r="J98" s="32"/>
      <c r="K98" s="32"/>
      <c r="L98" s="32"/>
      <c r="M98" s="32"/>
    </row>
    <row r="100" spans="1:13" s="3" customFormat="1" x14ac:dyDescent="0.25">
      <c r="A100" s="3" t="s">
        <v>57</v>
      </c>
    </row>
    <row r="101" spans="1:13" ht="32.25" customHeight="1" x14ac:dyDescent="0.25">
      <c r="A101" s="58" t="s">
        <v>53</v>
      </c>
      <c r="B101" s="58"/>
      <c r="C101" s="58"/>
      <c r="D101" s="58"/>
      <c r="E101" s="58"/>
      <c r="F101" s="58"/>
      <c r="G101" s="58"/>
      <c r="H101" s="58"/>
      <c r="I101" s="58"/>
      <c r="J101" s="58"/>
      <c r="K101" s="58"/>
      <c r="L101" s="58"/>
      <c r="M101" s="58"/>
    </row>
    <row r="103" spans="1:13" s="3" customFormat="1" x14ac:dyDescent="0.25">
      <c r="A103" s="21" t="s">
        <v>54</v>
      </c>
      <c r="F103" s="35" t="s">
        <v>55</v>
      </c>
      <c r="G103" s="35"/>
      <c r="H103" s="35"/>
    </row>
    <row r="104" spans="1:13" x14ac:dyDescent="0.25">
      <c r="C104" s="22" t="s">
        <v>56</v>
      </c>
    </row>
    <row r="106" spans="1:13" s="7" customFormat="1" ht="12.75" x14ac:dyDescent="0.2">
      <c r="A106" s="7" t="s">
        <v>28</v>
      </c>
    </row>
    <row r="107" spans="1:13" s="7" customFormat="1" ht="12.75" x14ac:dyDescent="0.2">
      <c r="A107" s="7" t="s">
        <v>41</v>
      </c>
    </row>
    <row r="109" spans="1:13" x14ac:dyDescent="0.25">
      <c r="A109" t="s">
        <v>58</v>
      </c>
    </row>
    <row r="110" spans="1:13" x14ac:dyDescent="0.25">
      <c r="A110" s="36" t="s">
        <v>4</v>
      </c>
      <c r="B110" s="36"/>
      <c r="C110" s="36" t="s">
        <v>7</v>
      </c>
      <c r="D110" s="36"/>
      <c r="E110" s="36"/>
      <c r="F110" s="36"/>
      <c r="G110" s="36" t="s">
        <v>5</v>
      </c>
      <c r="H110" s="36"/>
      <c r="I110" s="36"/>
      <c r="J110" s="36"/>
      <c r="K110" s="37" t="s">
        <v>6</v>
      </c>
      <c r="L110" s="37"/>
      <c r="M110" s="37"/>
    </row>
    <row r="111" spans="1:13" x14ac:dyDescent="0.25">
      <c r="A111" s="38"/>
      <c r="B111" s="38"/>
      <c r="C111" s="38"/>
      <c r="D111" s="38"/>
      <c r="E111" s="38"/>
      <c r="F111" s="38"/>
      <c r="G111" s="38"/>
      <c r="H111" s="38"/>
      <c r="I111" s="38"/>
      <c r="J111" s="38"/>
      <c r="K111" s="38"/>
      <c r="L111" s="38"/>
      <c r="M111" s="38"/>
    </row>
    <row r="112" spans="1:13" s="23" customFormat="1" x14ac:dyDescent="0.25">
      <c r="A112" s="31" t="s">
        <v>59</v>
      </c>
      <c r="B112" s="31"/>
      <c r="C112" s="31" t="s">
        <v>59</v>
      </c>
      <c r="D112" s="31"/>
      <c r="E112" s="31"/>
      <c r="F112" s="31"/>
      <c r="G112" s="31" t="s">
        <v>59</v>
      </c>
      <c r="H112" s="31"/>
      <c r="I112" s="31"/>
      <c r="J112" s="31"/>
      <c r="K112" s="31" t="s">
        <v>59</v>
      </c>
      <c r="L112" s="31"/>
      <c r="M112" s="31"/>
    </row>
  </sheetData>
  <mergeCells count="203">
    <mergeCell ref="A87:M87"/>
    <mergeCell ref="A91:M91"/>
    <mergeCell ref="E51:J51"/>
    <mergeCell ref="E53:J53"/>
    <mergeCell ref="E52:J52"/>
    <mergeCell ref="B94:M94"/>
    <mergeCell ref="B95:M95"/>
    <mergeCell ref="G62:H62"/>
    <mergeCell ref="I62:J62"/>
    <mergeCell ref="K62:L62"/>
    <mergeCell ref="C63:D63"/>
    <mergeCell ref="E63:F63"/>
    <mergeCell ref="G63:H63"/>
    <mergeCell ref="I63:J63"/>
    <mergeCell ref="K63:L63"/>
    <mergeCell ref="C64:D64"/>
    <mergeCell ref="E64:F64"/>
    <mergeCell ref="G64:H64"/>
    <mergeCell ref="I64:J64"/>
    <mergeCell ref="K64:L64"/>
    <mergeCell ref="C65:D65"/>
    <mergeCell ref="E65:F65"/>
    <mergeCell ref="B96:M96"/>
    <mergeCell ref="G38:H39"/>
    <mergeCell ref="G40:H40"/>
    <mergeCell ref="G41:H41"/>
    <mergeCell ref="G42:H42"/>
    <mergeCell ref="G43:H43"/>
    <mergeCell ref="G44:H44"/>
    <mergeCell ref="B38:C39"/>
    <mergeCell ref="B40:C40"/>
    <mergeCell ref="C58:D58"/>
    <mergeCell ref="C60:D60"/>
    <mergeCell ref="E58:F58"/>
    <mergeCell ref="E60:F60"/>
    <mergeCell ref="C61:D61"/>
    <mergeCell ref="C82:D82"/>
    <mergeCell ref="I38:J38"/>
    <mergeCell ref="D38:F39"/>
    <mergeCell ref="D43:F43"/>
    <mergeCell ref="D44:F44"/>
    <mergeCell ref="E49:J49"/>
    <mergeCell ref="E48:M48"/>
    <mergeCell ref="E61:F61"/>
    <mergeCell ref="E62:F62"/>
    <mergeCell ref="E50:J50"/>
    <mergeCell ref="G58:H58"/>
    <mergeCell ref="G61:H61"/>
    <mergeCell ref="G82:H82"/>
    <mergeCell ref="I58:J58"/>
    <mergeCell ref="I61:J61"/>
    <mergeCell ref="I82:J82"/>
    <mergeCell ref="A83:M83"/>
    <mergeCell ref="G60:H60"/>
    <mergeCell ref="I60:J60"/>
    <mergeCell ref="A3:M3"/>
    <mergeCell ref="B48:D49"/>
    <mergeCell ref="B50:D50"/>
    <mergeCell ref="B51:D51"/>
    <mergeCell ref="B52:D52"/>
    <mergeCell ref="B53:D53"/>
    <mergeCell ref="C5:M5"/>
    <mergeCell ref="C6:M6"/>
    <mergeCell ref="C7:M7"/>
    <mergeCell ref="C8:M8"/>
    <mergeCell ref="M19:M20"/>
    <mergeCell ref="M38:M39"/>
    <mergeCell ref="L38:L39"/>
    <mergeCell ref="K38:K39"/>
    <mergeCell ref="D42:F42"/>
    <mergeCell ref="K111:M111"/>
    <mergeCell ref="E82:F82"/>
    <mergeCell ref="A48:A49"/>
    <mergeCell ref="D40:F40"/>
    <mergeCell ref="D41:F41"/>
    <mergeCell ref="B41:C41"/>
    <mergeCell ref="B42:C42"/>
    <mergeCell ref="A38:A39"/>
    <mergeCell ref="A19:A20"/>
    <mergeCell ref="A45:M45"/>
    <mergeCell ref="B43:C43"/>
    <mergeCell ref="B44:C44"/>
    <mergeCell ref="B97:M97"/>
    <mergeCell ref="B98:M98"/>
    <mergeCell ref="A101:M101"/>
    <mergeCell ref="K58:L58"/>
    <mergeCell ref="K60:L60"/>
    <mergeCell ref="K61:L61"/>
    <mergeCell ref="K82:L82"/>
    <mergeCell ref="C59:D59"/>
    <mergeCell ref="E59:F59"/>
    <mergeCell ref="G59:H59"/>
    <mergeCell ref="I59:J59"/>
    <mergeCell ref="K59:L59"/>
    <mergeCell ref="A112:B112"/>
    <mergeCell ref="C112:F112"/>
    <mergeCell ref="G112:J112"/>
    <mergeCell ref="K112:M112"/>
    <mergeCell ref="C11:M11"/>
    <mergeCell ref="C12:M12"/>
    <mergeCell ref="C13:M13"/>
    <mergeCell ref="C14:M14"/>
    <mergeCell ref="C15:M15"/>
    <mergeCell ref="A28:A29"/>
    <mergeCell ref="M28:M29"/>
    <mergeCell ref="B19:B20"/>
    <mergeCell ref="C19:L19"/>
    <mergeCell ref="B28:B29"/>
    <mergeCell ref="C28:L28"/>
    <mergeCell ref="C62:D62"/>
    <mergeCell ref="F103:H103"/>
    <mergeCell ref="A110:B110"/>
    <mergeCell ref="C110:F110"/>
    <mergeCell ref="G110:J110"/>
    <mergeCell ref="K110:M110"/>
    <mergeCell ref="A111:B111"/>
    <mergeCell ref="C111:F111"/>
    <mergeCell ref="G111:J111"/>
    <mergeCell ref="G65:H65"/>
    <mergeCell ref="I65:J65"/>
    <mergeCell ref="K65:L65"/>
    <mergeCell ref="C66:D66"/>
    <mergeCell ref="E66:F66"/>
    <mergeCell ref="G66:H66"/>
    <mergeCell ref="I66:J66"/>
    <mergeCell ref="K66:L66"/>
    <mergeCell ref="C67:D67"/>
    <mergeCell ref="E67:F67"/>
    <mergeCell ref="G67:H67"/>
    <mergeCell ref="I67:J67"/>
    <mergeCell ref="K67:L67"/>
    <mergeCell ref="C68:D68"/>
    <mergeCell ref="E68:F68"/>
    <mergeCell ref="G68:H68"/>
    <mergeCell ref="I68:J68"/>
    <mergeCell ref="K68:L68"/>
    <mergeCell ref="C69:D69"/>
    <mergeCell ref="E69:F69"/>
    <mergeCell ref="G69:H69"/>
    <mergeCell ref="I69:J69"/>
    <mergeCell ref="K69:L69"/>
    <mergeCell ref="C70:D70"/>
    <mergeCell ref="E70:F70"/>
    <mergeCell ref="G70:H70"/>
    <mergeCell ref="I70:J70"/>
    <mergeCell ref="K70:L70"/>
    <mergeCell ref="C71:D71"/>
    <mergeCell ref="E71:F71"/>
    <mergeCell ref="G71:H71"/>
    <mergeCell ref="I71:J71"/>
    <mergeCell ref="K71:L71"/>
    <mergeCell ref="C72:D72"/>
    <mergeCell ref="E72:F72"/>
    <mergeCell ref="G72:H72"/>
    <mergeCell ref="I72:J72"/>
    <mergeCell ref="K72:L72"/>
    <mergeCell ref="C73:D73"/>
    <mergeCell ref="E73:F73"/>
    <mergeCell ref="G73:H73"/>
    <mergeCell ref="I73:J73"/>
    <mergeCell ref="K73:L73"/>
    <mergeCell ref="G76:H76"/>
    <mergeCell ref="I76:J76"/>
    <mergeCell ref="K76:L76"/>
    <mergeCell ref="C77:D77"/>
    <mergeCell ref="E77:F77"/>
    <mergeCell ref="G77:H77"/>
    <mergeCell ref="I77:J77"/>
    <mergeCell ref="K77:L77"/>
    <mergeCell ref="C74:D74"/>
    <mergeCell ref="E74:F74"/>
    <mergeCell ref="G74:H74"/>
    <mergeCell ref="I74:J74"/>
    <mergeCell ref="K74:L74"/>
    <mergeCell ref="C75:D75"/>
    <mergeCell ref="E75:F75"/>
    <mergeCell ref="G75:H75"/>
    <mergeCell ref="I75:J75"/>
    <mergeCell ref="K75:L75"/>
    <mergeCell ref="B54:D54"/>
    <mergeCell ref="E54:J54"/>
    <mergeCell ref="C81:D81"/>
    <mergeCell ref="E81:F81"/>
    <mergeCell ref="G81:H81"/>
    <mergeCell ref="I81:J81"/>
    <mergeCell ref="K81:L81"/>
    <mergeCell ref="C78:D78"/>
    <mergeCell ref="E78:F78"/>
    <mergeCell ref="G78:H78"/>
    <mergeCell ref="I78:J78"/>
    <mergeCell ref="K78:L78"/>
    <mergeCell ref="C79:D79"/>
    <mergeCell ref="E79:F79"/>
    <mergeCell ref="G79:H79"/>
    <mergeCell ref="I79:J79"/>
    <mergeCell ref="K79:L79"/>
    <mergeCell ref="C80:D80"/>
    <mergeCell ref="E80:F80"/>
    <mergeCell ref="G80:H80"/>
    <mergeCell ref="I80:J80"/>
    <mergeCell ref="K80:L80"/>
    <mergeCell ref="C76:D76"/>
    <mergeCell ref="E76:F76"/>
  </mergeCells>
  <conditionalFormatting sqref="C8">
    <cfRule type="expression" dxfId="0" priority="1" stopIfTrue="1">
      <formula>C8=""</formula>
    </cfRule>
  </conditionalFormatting>
  <dataValidations disablePrompts="1" count="2">
    <dataValidation type="list" allowBlank="1" showInputMessage="1" showErrorMessage="1" sqref="C12:M12" xr:uid="{D15A0E07-1179-4EEB-ABFD-7F5E989DB6D4}">
      <formula1>"STARPPOSMA,NOSLĒGUMA"</formula1>
    </dataValidation>
    <dataValidation type="decimal" allowBlank="1" showInputMessage="1" showErrorMessage="1" errorTitle="BRĪDINĀJUMS" error="Maksimālā atbalsta likme ir 85%" sqref="C8" xr:uid="{754D340A-5489-4303-9284-65CBC4D6509D}">
      <formula1>0</formula1>
      <formula2>0.85</formula2>
    </dataValidation>
  </dataValidations>
  <pageMargins left="0.78740157480314965" right="0.78740157480314965" top="0.98425196850393704" bottom="0.78740157480314965" header="0.31496062992125984" footer="0.31496062992125984"/>
  <pageSetup paperSize="9" scale="60" orientation="landscape" r:id="rId1"/>
  <rowBreaks count="1" manualBreakCount="1">
    <brk id="45"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atskaite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Gints Kārkliņš</dc:creator>
  <cp:lastModifiedBy>Gints Kārkliņš</cp:lastModifiedBy>
  <cp:lastPrinted>2016-04-21T14:14:51Z</cp:lastPrinted>
  <dcterms:created xsi:type="dcterms:W3CDTF">2016-04-21T13:03:40Z</dcterms:created>
  <dcterms:modified xsi:type="dcterms:W3CDTF">2023-01-23T09:19:22Z</dcterms:modified>
</cp:coreProperties>
</file>