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iestursf\Documents\Darbi\2018_Darbi\01_NAMEJS_GALA\"/>
    </mc:Choice>
  </mc:AlternateContent>
  <bookViews>
    <workbookView xWindow="0" yWindow="0" windowWidth="28800" windowHeight="11235"/>
  </bookViews>
  <sheets>
    <sheet name="pārskats" sheetId="1" r:id="rId1"/>
  </sheets>
  <externalReferences>
    <externalReference r:id="rId2"/>
  </externalReferences>
  <definedNames>
    <definedName name="_Toc264365354" localSheetId="0">pārskats!#REF!</definedName>
    <definedName name="apkures_dienas">[1]Proj.!$D$10</definedName>
    <definedName name="kurin" localSheetId="0">#REF!</definedName>
    <definedName name="kurin">#REF!</definedName>
    <definedName name="kurinamais" localSheetId="0">#REF!</definedName>
    <definedName name="kurinamais">#REF!</definedName>
    <definedName name="malka" localSheetId="0">#REF!</definedName>
    <definedName name="malka">#REF!</definedName>
    <definedName name="_xlnm.Print_Area" localSheetId="0">pārskats!$A$1:$R$59</definedName>
    <definedName name="šķelda" localSheetId="0">#REF!</definedName>
    <definedName name="šķelda">#REF!</definedName>
    <definedName name="T_ara">[1]Proj.!$D$9</definedName>
    <definedName name="vietas" localSheetId="0">#REF!</definedName>
    <definedName name="vietas">#REF!</definedName>
    <definedName name="wh_imz" localSheetId="0">#REF!</definedName>
    <definedName name="wh_imz">#REF!</definedName>
    <definedName name="Wh_izm" localSheetId="0">#REF!</definedName>
    <definedName name="Wh_izm">#REF!</definedName>
    <definedName name="zona1_laukums">[1]Zonas!$B$20</definedName>
    <definedName name="zona2_laukums">[1]Zonas!$B$34</definedName>
    <definedName name="zona3_laukums">[1]Zonas!$B$48</definedName>
  </definedNames>
  <calcPr calcId="152511"/>
</workbook>
</file>

<file path=xl/calcChain.xml><?xml version="1.0" encoding="utf-8"?>
<calcChain xmlns="http://schemas.openxmlformats.org/spreadsheetml/2006/main">
  <c r="A46" i="1" l="1"/>
  <c r="D40" i="1"/>
  <c r="P39" i="1" l="1"/>
  <c r="P27" i="1"/>
  <c r="P26" i="1"/>
  <c r="P24" i="1"/>
  <c r="O40" i="1" l="1"/>
  <c r="N40" i="1"/>
  <c r="M40" i="1"/>
  <c r="L40" i="1"/>
  <c r="K40" i="1"/>
  <c r="J40" i="1"/>
  <c r="I40" i="1"/>
  <c r="H40" i="1"/>
  <c r="G40" i="1"/>
  <c r="F40" i="1"/>
  <c r="E40" i="1"/>
  <c r="O29" i="1"/>
  <c r="N29" i="1"/>
  <c r="M29" i="1"/>
  <c r="L29" i="1"/>
  <c r="K29" i="1"/>
  <c r="J29" i="1"/>
  <c r="I29" i="1"/>
  <c r="H29" i="1"/>
  <c r="G29" i="1"/>
  <c r="F29" i="1"/>
  <c r="E29" i="1"/>
  <c r="D29" i="1"/>
  <c r="P40" i="1" l="1"/>
  <c r="Q40" i="1"/>
  <c r="F46" i="1" s="1"/>
  <c r="Q27" i="1"/>
  <c r="Q26" i="1"/>
  <c r="Q24" i="1"/>
  <c r="R24" i="1" s="1"/>
  <c r="O25" i="1"/>
  <c r="N25" i="1"/>
  <c r="M25" i="1"/>
  <c r="L25" i="1"/>
  <c r="K25" i="1"/>
  <c r="J25" i="1"/>
  <c r="I25" i="1"/>
  <c r="H25" i="1"/>
  <c r="G25" i="1"/>
  <c r="F25" i="1"/>
  <c r="E25" i="1"/>
  <c r="D25" i="1"/>
  <c r="D28" i="1"/>
  <c r="E28" i="1"/>
  <c r="F28" i="1"/>
  <c r="G28" i="1"/>
  <c r="H28" i="1"/>
  <c r="I28" i="1"/>
  <c r="J28" i="1"/>
  <c r="K28" i="1"/>
  <c r="L28" i="1"/>
  <c r="M28" i="1"/>
  <c r="N28" i="1"/>
  <c r="O28" i="1"/>
  <c r="O30" i="1" l="1"/>
  <c r="K30" i="1"/>
  <c r="G30" i="1"/>
  <c r="M30" i="1"/>
  <c r="I30" i="1"/>
  <c r="E30" i="1"/>
  <c r="R27" i="1"/>
  <c r="P25" i="1"/>
  <c r="N30" i="1"/>
  <c r="L30" i="1"/>
  <c r="J30" i="1"/>
  <c r="H30" i="1"/>
  <c r="F30" i="1"/>
  <c r="D30" i="1"/>
  <c r="Q25" i="1"/>
  <c r="R25" i="1" s="1"/>
  <c r="P29" i="1"/>
  <c r="Q28" i="1"/>
  <c r="Q30" i="1" s="1"/>
  <c r="Q29" i="1"/>
  <c r="P28" i="1"/>
  <c r="P30" i="1" l="1"/>
  <c r="R29" i="1"/>
  <c r="R28" i="1"/>
  <c r="R30" i="1" s="1"/>
  <c r="N46" i="1" s="1"/>
  <c r="Q39" i="1" l="1"/>
</calcChain>
</file>

<file path=xl/sharedStrings.xml><?xml version="1.0" encoding="utf-8"?>
<sst xmlns="http://schemas.openxmlformats.org/spreadsheetml/2006/main" count="79" uniqueCount="60">
  <si>
    <t>Projekta rezultātu monitoringa pārskats par 20__. gadu</t>
  </si>
  <si>
    <t>Finansējuma saņēmēja nosaukums:</t>
  </si>
  <si>
    <t>Projekta nosaukums:</t>
  </si>
  <si>
    <t>Projekta numurs:</t>
  </si>
  <si>
    <t>Vārds, uzvārds</t>
  </si>
  <si>
    <t>Janvāris</t>
  </si>
  <si>
    <t>Februāris</t>
  </si>
  <si>
    <t>Marts</t>
  </si>
  <si>
    <t>Aprīlis</t>
  </si>
  <si>
    <t>Maijs</t>
  </si>
  <si>
    <t>Jūnijs</t>
  </si>
  <si>
    <t>Jūlijs</t>
  </si>
  <si>
    <t>Augusts</t>
  </si>
  <si>
    <t>Septembris</t>
  </si>
  <si>
    <t>Oktobris</t>
  </si>
  <si>
    <t>Novembris</t>
  </si>
  <si>
    <t>Decembris</t>
  </si>
  <si>
    <t>Vidēji mēnesī</t>
  </si>
  <si>
    <t>Kopā</t>
  </si>
  <si>
    <t>Kopējais enerģijas patēriņš, MWh</t>
  </si>
  <si>
    <t>Rādītāji pārskata gadā</t>
  </si>
  <si>
    <t>Uzstādītā tehnoloģija:</t>
  </si>
  <si>
    <t>Tālrunis, e-pasts</t>
  </si>
  <si>
    <r>
      <t>CO</t>
    </r>
    <r>
      <rPr>
        <b/>
        <vertAlign val="subscript"/>
        <sz val="12"/>
        <rFont val="Times New Roman"/>
        <family val="1"/>
        <charset val="186"/>
      </rPr>
      <t>2</t>
    </r>
    <r>
      <rPr>
        <b/>
        <sz val="12"/>
        <rFont val="Times New Roman"/>
        <family val="1"/>
        <charset val="186"/>
      </rPr>
      <t xml:space="preserve"> emisijas faktors: </t>
    </r>
  </si>
  <si>
    <t>Līguma par projekta īstenošanu vispārīgo noteikumu 5. pielikums – Projekta rezultātu monitoringa pārskats</t>
  </si>
  <si>
    <t>6. Papildus informācija</t>
  </si>
  <si>
    <t>3. Ar atjaunojamos energoresursus izmantojošām tehnoloģijām saražotā enerģija</t>
  </si>
  <si>
    <t>5. Publicitātes un demonstrēšanas pasākumi*</t>
  </si>
  <si>
    <t>"Siltumnīcefekta gāzu emisiju samazināšana ar viedajām pilsētvides tehnoloģijām"</t>
  </si>
  <si>
    <r>
      <t>CO</t>
    </r>
    <r>
      <rPr>
        <b/>
        <vertAlign val="subscript"/>
        <sz val="12"/>
        <rFont val="Times New Roman"/>
        <family val="1"/>
        <charset val="186"/>
      </rPr>
      <t>2</t>
    </r>
    <r>
      <rPr>
        <b/>
        <sz val="12"/>
        <rFont val="Times New Roman"/>
        <family val="1"/>
        <charset val="186"/>
      </rPr>
      <t xml:space="preserve"> emisijas samazinājums:</t>
    </r>
  </si>
  <si>
    <t>1. Informācija par Projekta īstenošanas vietām, kurās veiktas Projekta aktivitātes</t>
  </si>
  <si>
    <t>Kadastra numurs</t>
  </si>
  <si>
    <t>Projekta īstenošanas vietas adrese</t>
  </si>
  <si>
    <t>Uzstādītās tehnoloģijas</t>
  </si>
  <si>
    <t>Īpašuma tiesību statuss</t>
  </si>
  <si>
    <t>2. Enerģijas patēriņš apgaismojumam</t>
  </si>
  <si>
    <r>
      <t>Piezīmes. * Aprēķina, reizinot kopējo elektroenerģijas patēriņu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</si>
  <si>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r>
      <t>CO</t>
    </r>
    <r>
      <rPr>
        <vertAlign val="subscript"/>
        <sz val="12"/>
        <rFont val="Times New Roman"/>
        <family val="1"/>
        <charset val="186"/>
      </rPr>
      <t>2</t>
    </r>
    <r>
      <rPr>
        <sz val="12"/>
        <rFont val="Times New Roman"/>
        <family val="1"/>
        <charset val="186"/>
      </rPr>
      <t xml:space="preserve"> emisijas apjoms, t</t>
    </r>
    <r>
      <rPr>
        <b/>
        <sz val="12"/>
        <rFont val="Times New Roman"/>
        <family val="1"/>
        <charset val="186"/>
      </rPr>
      <t>*</t>
    </r>
  </si>
  <si>
    <t>Apgaismojuma ilgums, h</t>
  </si>
  <si>
    <t xml:space="preserve">Apgaismojuma stundu skaits gadā (vidēji), h: </t>
  </si>
  <si>
    <t>Kopā koriģēts**</t>
  </si>
  <si>
    <r>
      <t>** Kopējo elektroenerģijas patēriņu apgaismojumam koriģē saskaņā ar šādu formulu: Q=Q</t>
    </r>
    <r>
      <rPr>
        <i/>
        <vertAlign val="subscript"/>
        <sz val="8"/>
        <rFont val="Times New Roman"/>
        <family val="1"/>
        <charset val="186"/>
      </rPr>
      <t>1</t>
    </r>
    <r>
      <rPr>
        <i/>
        <sz val="8"/>
        <rFont val="Times New Roman"/>
        <family val="1"/>
        <charset val="186"/>
      </rPr>
      <t>×D</t>
    </r>
    <r>
      <rPr>
        <i/>
        <vertAlign val="subscript"/>
        <sz val="8"/>
        <rFont val="Times New Roman"/>
        <family val="1"/>
        <charset val="186"/>
      </rPr>
      <t>astundas</t>
    </r>
    <r>
      <rPr>
        <i/>
        <sz val="8"/>
        <rFont val="Times New Roman"/>
        <family val="1"/>
        <charset val="186"/>
      </rPr>
      <t>/D</t>
    </r>
    <r>
      <rPr>
        <i/>
        <vertAlign val="subscript"/>
        <sz val="8"/>
        <rFont val="Times New Roman"/>
        <family val="1"/>
        <charset val="186"/>
      </rPr>
      <t>nstundas</t>
    </r>
    <r>
      <rPr>
        <i/>
        <sz val="8"/>
        <rFont val="Times New Roman"/>
        <family val="1"/>
        <charset val="186"/>
      </rPr>
      <t xml:space="preserve">
kur:
Q – koriģētais enerģijas patēriņš (MWh)
Q</t>
    </r>
    <r>
      <rPr>
        <i/>
        <vertAlign val="subscript"/>
        <sz val="8"/>
        <rFont val="Times New Roman"/>
        <family val="1"/>
        <charset val="186"/>
      </rPr>
      <t>1</t>
    </r>
    <r>
      <rPr>
        <i/>
        <sz val="8"/>
        <rFont val="Times New Roman"/>
        <family val="1"/>
        <charset val="186"/>
      </rPr>
      <t xml:space="preserve"> – enerģijas patēriņš novērtēšanas periodā (MWh)
D</t>
    </r>
    <r>
      <rPr>
        <i/>
        <vertAlign val="subscript"/>
        <sz val="8"/>
        <rFont val="Times New Roman"/>
        <family val="1"/>
        <charset val="186"/>
      </rPr>
      <t>nstundas</t>
    </r>
    <r>
      <rPr>
        <i/>
        <sz val="8"/>
        <rFont val="Times New Roman"/>
        <family val="1"/>
        <charset val="186"/>
      </rPr>
      <t xml:space="preserve"> – plānotais apgaismojuma stundu skaits gadā, h
D</t>
    </r>
    <r>
      <rPr>
        <i/>
        <vertAlign val="subscript"/>
        <sz val="8"/>
        <rFont val="Times New Roman"/>
        <family val="1"/>
        <charset val="186"/>
      </rPr>
      <t>astundas</t>
    </r>
    <r>
      <rPr>
        <i/>
        <sz val="8"/>
        <rFont val="Times New Roman"/>
        <family val="1"/>
        <charset val="186"/>
      </rPr>
      <t xml:space="preserve"> – faktiskais apgaismojuma stundu skaits gadā, h</t>
    </r>
  </si>
  <si>
    <r>
      <t>4. Kopsavilkums par CO</t>
    </r>
    <r>
      <rPr>
        <b/>
        <vertAlign val="subscript"/>
        <sz val="11"/>
        <rFont val="Times New Roman"/>
        <family val="1"/>
        <charset val="186"/>
      </rPr>
      <t>2</t>
    </r>
    <r>
      <rPr>
        <b/>
        <sz val="11"/>
        <rFont val="Times New Roman"/>
        <family val="1"/>
        <charset val="186"/>
      </rPr>
      <t xml:space="preserve"> emisijas samazinājumu pārskata gadā</t>
    </r>
  </si>
  <si>
    <t>Vidējie rādītāji</t>
  </si>
  <si>
    <t>Starpība</t>
  </si>
  <si>
    <t>Lietu interneta viedās ierīces izmantoša</t>
  </si>
  <si>
    <t>Veiktie uzlabojumi vai remonts pārskata periodā</t>
  </si>
  <si>
    <r>
      <t>Piezīmes. * Aprēķina, reizinot kopējo saražoto enerģiju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</si>
  <si>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t>Kopējā saražotā enerģija pārskata gadā, MWh</t>
  </si>
  <si>
    <t xml:space="preserve">            Datums ______________</t>
  </si>
  <si>
    <t>(amats, paraksts un tā atšifrējums)</t>
  </si>
  <si>
    <t>Finansējuma saņēmējs (parakstiesīgā amatpersona)         ____________________________</t>
  </si>
  <si>
    <t>Pārskata sagatavotājs/ datu apkopotājs</t>
  </si>
  <si>
    <r>
      <t>CO</t>
    </r>
    <r>
      <rPr>
        <vertAlign val="subscript"/>
        <sz val="12"/>
        <rFont val="Times New Roman"/>
        <family val="1"/>
        <charset val="186"/>
      </rPr>
      <t>2</t>
    </r>
    <r>
      <rPr>
        <sz val="12"/>
        <rFont val="Times New Roman"/>
        <family val="1"/>
        <charset val="186"/>
      </rPr>
      <t xml:space="preserve"> emisijas faktors: </t>
    </r>
  </si>
  <si>
    <r>
      <t>Apgaismojuma nomaiņa, t CO</t>
    </r>
    <r>
      <rPr>
        <vertAlign val="subscript"/>
        <sz val="12"/>
        <rFont val="Times New Roman"/>
        <family val="1"/>
        <charset val="186"/>
      </rPr>
      <t>2</t>
    </r>
  </si>
  <si>
    <r>
      <t>Tehnoloģijas, t CO</t>
    </r>
    <r>
      <rPr>
        <vertAlign val="subscript"/>
        <sz val="12"/>
        <rFont val="Times New Roman"/>
        <family val="1"/>
        <charset val="186"/>
      </rPr>
      <t>2</t>
    </r>
  </si>
  <si>
    <r>
      <t>Kopā, t CO</t>
    </r>
    <r>
      <rPr>
        <vertAlign val="subscript"/>
        <sz val="12"/>
        <rFont val="Times New Roman"/>
        <family val="1"/>
        <charset val="186"/>
      </rPr>
      <t>2</t>
    </r>
  </si>
  <si>
    <t>Piezīmes. Dokumenta rekvizītus "paraksts" un "datums" neaizpilda, ja elektroniskais dokuments ir sagatavots atbilstoši normatīvajiem aktiem par elektronisko dokumentu noformēšanu.
Pārskats jāaizpilda elektroniskās monitoringa sistēmas tīmekļvietnē un jāiesniedz izdrukātā un parakstītā veidā vai elektroniski ar elektronisko parakstu.</t>
  </si>
  <si>
    <r>
      <rPr>
        <b/>
        <sz val="10"/>
        <rFont val="Times New Roman"/>
        <family val="1"/>
        <charset val="186"/>
      </rPr>
      <t xml:space="preserve">Apliecinu, ka:
- </t>
    </r>
    <r>
      <rPr>
        <sz val="10"/>
        <rFont val="Times New Roman"/>
        <family val="1"/>
        <charset val="186"/>
      </rPr>
      <t>visa šajā progresa pārskatā un tā pielikumos sniegtā Projekta rezultātu monitoringa informācija ir patiesa un faktiem atbilstoša. Tā attēlo Projekta monitoringa rezultātus pārskata periodā saskaņā ar Līgumu par projekta īstenošanu.
- par Emisijas kvotu izsolīšanas instrumenta finansētajām attiecināmajām izmaksām nav saņemtas vai Finansējuma saņēmējs nepretendē saņemt līdzfinansējumu citu finansējuma programmu ietvaros no citiem finanšu instrumentiem, tai skaitā Eiropas Savienības vai ārvalstu finanšu palīdzības līdzekļiem.
- Finansējuma saņēmējs nav nonācis finansiālās grūtībās un pret to nav vērsta prasība par līdzekļu atgūšanu no citām valsts atbalsta programmām saskaņā ar iepriekšēju Eiropas Komisijas vai valsts atbalsta programmu apsaimniekotāja lēmumu, ar ko atbalsts tiek atzīts par nelikumīgu un nesaderīgu ar kopējo tirgu.
- pamatlīdzekļi, kas radīti vai iepirkti izmantojot finanšu instrumenta finansējumu, atrodas Projekta īstenošanas vietā, nav atsavināti vai citādi norakstīti pēc atbalsta saņemšanas, izņemot nolietojuma gadījumā.
- īstenotā Projekta ietvaros radītās vērtības un rezultāti tiek izmantoti saskaņā ar projekta iesniegumā minētajiem mērķiem.</t>
    </r>
  </si>
  <si>
    <t>Piezīme. *Lūdzam norādīt veiktos publicitātes un demonstrēšanas pasākumus saskaņā ar Ministru kabineta noteikumu Nr. 333 64. un 65. punktiem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</si>
</sst>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00"/>
    <numFmt numFmtId="166" formatCode="0.000"/>
    <numFmt numFmtId="167" formatCode="0.0000"/>
  </numFmts>
  <fonts count="36" x14ac:knownFonts="1">
    <font>
      <sz val="11"/>
      <color theme="1"/>
      <name val="Calibri"/>
      <family val="2"/>
      <charset val="186"/>
      <scheme val="minor"/>
    </font>
    <font>
      <sz val="12"/>
      <color theme="1"/>
      <name val="Times New Roman"/>
      <family val="2"/>
      <charset val="186"/>
    </font>
    <font>
      <sz val="11"/>
      <color theme="1"/>
      <name val="Calibri"/>
      <family val="2"/>
      <charset val="186"/>
      <scheme val="minor"/>
    </font>
    <font>
      <sz val="8"/>
      <name val="Times New Roman"/>
      <family val="1"/>
      <charset val="186"/>
    </font>
    <font>
      <sz val="12"/>
      <name val="Times New Roman"/>
      <family val="1"/>
      <charset val="186"/>
    </font>
    <font>
      <b/>
      <sz val="12"/>
      <name val="Times New Roman"/>
      <family val="1"/>
      <charset val="186"/>
    </font>
    <font>
      <sz val="11"/>
      <color indexed="9"/>
      <name val="Calibri"/>
      <family val="2"/>
      <charset val="186"/>
    </font>
    <font>
      <sz val="11"/>
      <color indexed="8"/>
      <name val="Calibri"/>
      <family val="2"/>
      <charset val="186"/>
    </font>
    <font>
      <b/>
      <sz val="11"/>
      <color indexed="52"/>
      <name val="Calibri"/>
      <family val="2"/>
      <charset val="186"/>
    </font>
    <font>
      <sz val="11"/>
      <color indexed="10"/>
      <name val="Calibri"/>
      <family val="2"/>
      <charset val="186"/>
    </font>
    <font>
      <sz val="10"/>
      <name val="Arial"/>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7"/>
      <name val="Calibri"/>
      <family val="2"/>
      <charset val="186"/>
    </font>
    <font>
      <sz val="11"/>
      <color indexed="60"/>
      <name val="Calibri"/>
      <family val="2"/>
      <charset val="186"/>
    </font>
    <font>
      <b/>
      <sz val="18"/>
      <color indexed="56"/>
      <name val="Cambria"/>
      <family val="2"/>
      <charset val="186"/>
    </font>
    <font>
      <i/>
      <sz val="11"/>
      <color indexed="23"/>
      <name val="Calibri"/>
      <family val="2"/>
      <charset val="186"/>
    </font>
    <font>
      <b/>
      <sz val="11"/>
      <color indexed="9"/>
      <name val="Calibri"/>
      <family val="2"/>
      <charset val="186"/>
    </font>
    <font>
      <sz val="11"/>
      <color indexed="52"/>
      <name val="Calibri"/>
      <family val="2"/>
      <charset val="186"/>
    </font>
    <font>
      <sz val="11"/>
      <color indexed="20"/>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name val="Times New Roman"/>
      <family val="1"/>
      <charset val="186"/>
    </font>
    <font>
      <b/>
      <sz val="11"/>
      <name val="Times New Roman"/>
      <family val="1"/>
      <charset val="186"/>
    </font>
    <font>
      <b/>
      <sz val="16"/>
      <name val="Times New Roman"/>
      <family val="1"/>
      <charset val="186"/>
    </font>
    <font>
      <b/>
      <vertAlign val="subscript"/>
      <sz val="12"/>
      <name val="Times New Roman"/>
      <family val="1"/>
      <charset val="186"/>
    </font>
    <font>
      <vertAlign val="subscript"/>
      <sz val="12"/>
      <name val="Times New Roman"/>
      <family val="1"/>
      <charset val="186"/>
    </font>
    <font>
      <i/>
      <sz val="8"/>
      <name val="Times New Roman"/>
      <family val="1"/>
      <charset val="186"/>
    </font>
    <font>
      <i/>
      <vertAlign val="subscript"/>
      <sz val="8"/>
      <name val="Times New Roman"/>
      <family val="1"/>
      <charset val="186"/>
    </font>
    <font>
      <sz val="10"/>
      <name val="Times New Roman"/>
      <family val="1"/>
      <charset val="186"/>
    </font>
    <font>
      <b/>
      <sz val="10"/>
      <name val="Times New Roman"/>
      <family val="1"/>
      <charset val="186"/>
    </font>
    <font>
      <b/>
      <vertAlign val="subscript"/>
      <sz val="11"/>
      <name val="Times New Roman"/>
      <family val="1"/>
      <charset val="186"/>
    </font>
    <font>
      <sz val="10"/>
      <name val="Times New Roman"/>
      <family val="1"/>
    </font>
    <font>
      <sz val="10"/>
      <color theme="0" tint="-0.499984740745262"/>
      <name val="Times New Roman"/>
      <family val="1"/>
    </font>
  </fonts>
  <fills count="2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22"/>
      </patternFill>
    </fill>
    <fill>
      <patternFill patternType="solid">
        <fgColor indexed="43"/>
      </patternFill>
    </fill>
    <fill>
      <patternFill patternType="solid">
        <fgColor indexed="55"/>
      </patternFill>
    </fill>
    <fill>
      <patternFill patternType="solid">
        <fgColor indexed="26"/>
      </patternFill>
    </fill>
    <fill>
      <patternFill patternType="solid">
        <fgColor theme="6" tint="0.79998168889431442"/>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auto="1"/>
      </bottom>
      <diagonal/>
    </border>
    <border>
      <left/>
      <right style="thin">
        <color indexed="64"/>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50">
    <xf numFmtId="0" fontId="0" fillId="0" borderId="0"/>
    <xf numFmtId="0" fontId="6" fillId="4" borderId="0" applyNumberFormat="0" applyBorder="0" applyAlignment="0" applyProtection="0"/>
    <xf numFmtId="0" fontId="6"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9"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8" fillId="22" borderId="13" applyNumberFormat="0" applyAlignment="0" applyProtection="0"/>
    <xf numFmtId="0" fontId="9" fillId="0" borderId="0" applyNumberFormat="0" applyFill="0" applyBorder="0" applyAlignment="0" applyProtection="0"/>
    <xf numFmtId="164" fontId="10" fillId="0" borderId="0" applyFont="0" applyFill="0" applyBorder="0" applyAlignment="0" applyProtection="0"/>
    <xf numFmtId="0" fontId="11" fillId="11" borderId="13" applyNumberFormat="0" applyAlignment="0" applyProtection="0"/>
    <xf numFmtId="0" fontId="12" fillId="22" borderId="14" applyNumberFormat="0" applyAlignment="0" applyProtection="0"/>
    <xf numFmtId="0" fontId="13" fillId="0" borderId="15" applyNumberFormat="0" applyFill="0" applyAlignment="0" applyProtection="0"/>
    <xf numFmtId="0" fontId="14" fillId="8" borderId="0" applyNumberFormat="0" applyBorder="0" applyAlignment="0" applyProtection="0"/>
    <xf numFmtId="0" fontId="15" fillId="23" borderId="0" applyNumberFormat="0" applyBorder="0" applyAlignment="0" applyProtection="0"/>
    <xf numFmtId="0" fontId="10" fillId="0" borderId="0"/>
    <xf numFmtId="0" fontId="10" fillId="0" borderId="0"/>
    <xf numFmtId="0" fontId="10" fillId="0" borderId="0"/>
    <xf numFmtId="0" fontId="2" fillId="0" borderId="0"/>
    <xf numFmtId="0" fontId="2" fillId="0" borderId="0"/>
    <xf numFmtId="0" fontId="1" fillId="0" borderId="0"/>
    <xf numFmtId="0" fontId="16" fillId="0" borderId="0" applyNumberFormat="0" applyFill="0" applyBorder="0" applyAlignment="0" applyProtection="0"/>
    <xf numFmtId="0" fontId="17" fillId="0" borderId="0" applyNumberFormat="0" applyFill="0" applyBorder="0" applyAlignment="0" applyProtection="0"/>
    <xf numFmtId="0" fontId="18" fillId="24" borderId="16" applyNumberFormat="0" applyAlignment="0" applyProtection="0"/>
    <xf numFmtId="9" fontId="10" fillId="0" borderId="0" applyFont="0" applyFill="0" applyBorder="0" applyAlignment="0" applyProtection="0"/>
    <xf numFmtId="0" fontId="10" fillId="25" borderId="17" applyNumberFormat="0" applyFont="0" applyAlignment="0" applyProtection="0"/>
    <xf numFmtId="0" fontId="19" fillId="0" borderId="18" applyNumberFormat="0" applyFill="0" applyAlignment="0" applyProtection="0"/>
    <xf numFmtId="0" fontId="20" fillId="7" borderId="0" applyNumberFormat="0" applyBorder="0" applyAlignment="0" applyProtection="0"/>
    <xf numFmtId="0" fontId="21" fillId="0" borderId="19" applyNumberFormat="0" applyFill="0" applyAlignment="0" applyProtection="0"/>
    <xf numFmtId="0" fontId="22" fillId="0" borderId="20" applyNumberFormat="0" applyFill="0" applyAlignment="0" applyProtection="0"/>
    <xf numFmtId="0" fontId="23" fillId="0" borderId="21" applyNumberFormat="0" applyFill="0" applyAlignment="0" applyProtection="0"/>
    <xf numFmtId="0" fontId="23" fillId="0" borderId="0" applyNumberFormat="0" applyFill="0" applyBorder="0" applyAlignment="0" applyProtection="0"/>
  </cellStyleXfs>
  <cellXfs count="77">
    <xf numFmtId="0" fontId="0" fillId="0" borderId="0" xfId="0"/>
    <xf numFmtId="0" fontId="3" fillId="0" borderId="0" xfId="0" applyFont="1"/>
    <xf numFmtId="0" fontId="5" fillId="0" borderId="0" xfId="0" applyFont="1"/>
    <xf numFmtId="0" fontId="24" fillId="0" borderId="0" xfId="0" applyFont="1"/>
    <xf numFmtId="0" fontId="24" fillId="0" borderId="0" xfId="0" applyFont="1" applyAlignment="1">
      <alignment horizontal="right"/>
    </xf>
    <xf numFmtId="0" fontId="5" fillId="0" borderId="0" xfId="0" applyFont="1" applyAlignment="1">
      <alignment horizontal="left" vertical="center"/>
    </xf>
    <xf numFmtId="0" fontId="5" fillId="0" borderId="0" xfId="0" applyFont="1" applyAlignment="1">
      <alignment vertical="center"/>
    </xf>
    <xf numFmtId="0" fontId="4" fillId="0" borderId="0" xfId="0" applyFont="1"/>
    <xf numFmtId="0" fontId="29" fillId="0" borderId="0" xfId="0" applyFont="1" applyAlignment="1">
      <alignment vertical="center"/>
    </xf>
    <xf numFmtId="0" fontId="24" fillId="0" borderId="0" xfId="0" applyFont="1" applyFill="1"/>
    <xf numFmtId="165" fontId="4" fillId="0" borderId="5" xfId="0" applyNumberFormat="1" applyFont="1" applyBorder="1" applyAlignment="1">
      <alignment horizontal="right" vertical="center" wrapText="1"/>
    </xf>
    <xf numFmtId="165" fontId="4" fillId="2" borderId="5" xfId="0" applyNumberFormat="1" applyFont="1" applyFill="1" applyBorder="1" applyAlignment="1">
      <alignment horizontal="right" vertical="center" wrapText="1"/>
    </xf>
    <xf numFmtId="165" fontId="5" fillId="0" borderId="5" xfId="0" applyNumberFormat="1" applyFont="1" applyBorder="1" applyAlignment="1">
      <alignment horizontal="right" vertical="center" wrapText="1"/>
    </xf>
    <xf numFmtId="165" fontId="4" fillId="3" borderId="5" xfId="0" applyNumberFormat="1" applyFont="1" applyFill="1" applyBorder="1" applyAlignment="1">
      <alignment horizontal="right" vertical="center" wrapText="1"/>
    </xf>
    <xf numFmtId="0" fontId="5" fillId="0" borderId="0" xfId="0" applyFont="1" applyAlignment="1">
      <alignment horizontal="left" vertical="center"/>
    </xf>
    <xf numFmtId="165" fontId="5" fillId="2" borderId="5" xfId="0" applyNumberFormat="1" applyFont="1" applyFill="1" applyBorder="1" applyAlignment="1">
      <alignment horizontal="right" vertical="center" wrapText="1"/>
    </xf>
    <xf numFmtId="0" fontId="24" fillId="0" borderId="0" xfId="0" applyFont="1" applyFill="1" applyAlignment="1">
      <alignment horizontal="center"/>
    </xf>
    <xf numFmtId="3" fontId="4" fillId="0" borderId="5" xfId="0" applyNumberFormat="1" applyFont="1" applyBorder="1" applyAlignment="1">
      <alignment horizontal="right" vertical="center" wrapText="1"/>
    </xf>
    <xf numFmtId="0" fontId="31" fillId="0" borderId="0" xfId="0" applyFont="1" applyFill="1" applyAlignment="1">
      <alignment vertical="center"/>
    </xf>
    <xf numFmtId="0" fontId="34" fillId="0" borderId="0" xfId="0" applyFont="1" applyFill="1" applyBorder="1" applyAlignment="1" applyProtection="1">
      <alignment vertical="center"/>
      <protection hidden="1"/>
    </xf>
    <xf numFmtId="0" fontId="35" fillId="0" borderId="0" xfId="0" applyFont="1" applyFill="1" applyBorder="1" applyAlignment="1" applyProtection="1">
      <alignment horizontal="center" vertical="center"/>
      <protection hidden="1"/>
    </xf>
    <xf numFmtId="0" fontId="4" fillId="26" borderId="5" xfId="0" applyFont="1" applyFill="1" applyBorder="1" applyAlignment="1">
      <alignment horizontal="center" vertical="center" textRotation="90" wrapText="1"/>
    </xf>
    <xf numFmtId="0" fontId="4" fillId="26" borderId="5" xfId="0" applyFont="1" applyFill="1" applyBorder="1" applyAlignment="1">
      <alignment horizontal="center" vertical="center" wrapText="1"/>
    </xf>
    <xf numFmtId="0" fontId="5" fillId="26" borderId="5" xfId="0" applyFont="1" applyFill="1" applyBorder="1" applyAlignment="1">
      <alignment horizontal="center" vertical="center" wrapText="1"/>
    </xf>
    <xf numFmtId="0" fontId="3" fillId="26" borderId="5" xfId="0" applyFont="1" applyFill="1" applyBorder="1" applyAlignment="1">
      <alignment horizontal="center" vertical="center" wrapText="1"/>
    </xf>
    <xf numFmtId="1" fontId="5"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2" fontId="5"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left" vertical="center"/>
    </xf>
    <xf numFmtId="0" fontId="4" fillId="26" borderId="5" xfId="0" applyFont="1" applyFill="1" applyBorder="1" applyAlignment="1">
      <alignment horizontal="center" vertical="center" wrapText="1"/>
    </xf>
    <xf numFmtId="0" fontId="29" fillId="0" borderId="0" xfId="0" applyFont="1" applyFill="1" applyAlignment="1">
      <alignment horizontal="left" vertical="top" wrapText="1"/>
    </xf>
    <xf numFmtId="0" fontId="24" fillId="0" borderId="5" xfId="0" applyFont="1" applyBorder="1" applyAlignment="1">
      <alignment horizontal="center"/>
    </xf>
    <xf numFmtId="0" fontId="5" fillId="26" borderId="5" xfId="0" applyFont="1" applyFill="1" applyBorder="1" applyAlignment="1">
      <alignment horizontal="center" vertical="center" wrapText="1"/>
    </xf>
    <xf numFmtId="0" fontId="3" fillId="26" borderId="5" xfId="0" applyFont="1" applyFill="1" applyBorder="1" applyAlignment="1">
      <alignment horizontal="center" vertical="center" wrapText="1"/>
    </xf>
    <xf numFmtId="0" fontId="5" fillId="0" borderId="5" xfId="0" applyFont="1" applyBorder="1" applyAlignment="1">
      <alignment horizontal="center"/>
    </xf>
    <xf numFmtId="166" fontId="5" fillId="2" borderId="5" xfId="0" applyNumberFormat="1" applyFont="1" applyFill="1" applyBorder="1" applyAlignment="1">
      <alignment horizontal="right" vertical="center" wrapText="1"/>
    </xf>
    <xf numFmtId="0" fontId="24" fillId="0" borderId="22" xfId="0" applyFont="1" applyBorder="1" applyAlignment="1">
      <alignment horizontal="left"/>
    </xf>
    <xf numFmtId="0" fontId="24" fillId="0" borderId="24" xfId="0" applyFont="1" applyBorder="1" applyAlignment="1">
      <alignment horizontal="left"/>
    </xf>
    <xf numFmtId="0" fontId="24" fillId="0" borderId="23" xfId="0" applyFont="1" applyBorder="1" applyAlignment="1">
      <alignment horizontal="left"/>
    </xf>
    <xf numFmtId="0" fontId="31" fillId="0" borderId="0" xfId="0" applyFont="1" applyFill="1" applyAlignment="1">
      <alignment horizontal="left" vertical="top" wrapText="1"/>
    </xf>
    <xf numFmtId="0" fontId="5" fillId="0" borderId="0" xfId="0" applyFont="1" applyAlignment="1">
      <alignment horizontal="left" vertical="center"/>
    </xf>
    <xf numFmtId="0" fontId="26" fillId="0" borderId="0" xfId="0" applyFont="1" applyAlignment="1">
      <alignment horizontal="center"/>
    </xf>
    <xf numFmtId="0" fontId="4" fillId="26" borderId="2" xfId="0" applyFont="1" applyFill="1" applyBorder="1" applyAlignment="1">
      <alignment horizontal="center" vertical="center" wrapText="1"/>
    </xf>
    <xf numFmtId="0" fontId="4" fillId="26" borderId="3" xfId="0" applyFont="1" applyFill="1" applyBorder="1" applyAlignment="1">
      <alignment horizontal="center" vertical="center" wrapText="1"/>
    </xf>
    <xf numFmtId="0" fontId="4" fillId="26" borderId="4" xfId="0" applyFont="1" applyFill="1" applyBorder="1" applyAlignment="1">
      <alignment horizontal="center" vertical="center" wrapText="1"/>
    </xf>
    <xf numFmtId="0" fontId="4" fillId="26" borderId="7" xfId="0" applyFont="1" applyFill="1" applyBorder="1" applyAlignment="1">
      <alignment horizontal="center" vertical="center" wrapText="1"/>
    </xf>
    <xf numFmtId="0" fontId="4" fillId="26" borderId="1" xfId="0" applyFont="1" applyFill="1" applyBorder="1" applyAlignment="1">
      <alignment horizontal="center" vertical="center" wrapText="1"/>
    </xf>
    <xf numFmtId="0" fontId="4" fillId="26" borderId="8" xfId="0" applyFont="1" applyFill="1" applyBorder="1" applyAlignment="1">
      <alignment horizontal="center" vertical="center" wrapText="1"/>
    </xf>
    <xf numFmtId="0" fontId="4" fillId="26" borderId="22" xfId="0" applyFont="1" applyFill="1" applyBorder="1" applyAlignment="1">
      <alignment horizontal="center" vertical="center" wrapText="1"/>
    </xf>
    <xf numFmtId="0" fontId="4" fillId="26" borderId="23" xfId="0" applyFont="1" applyFill="1" applyBorder="1" applyAlignment="1">
      <alignment horizontal="center" vertical="center" wrapText="1"/>
    </xf>
    <xf numFmtId="0" fontId="4" fillId="26" borderId="24" xfId="0" applyFont="1" applyFill="1" applyBorder="1" applyAlignment="1">
      <alignment horizontal="center" vertical="center" wrapText="1"/>
    </xf>
    <xf numFmtId="167" fontId="24" fillId="0" borderId="22" xfId="0" applyNumberFormat="1" applyFont="1" applyBorder="1" applyAlignment="1">
      <alignment horizontal="left"/>
    </xf>
    <xf numFmtId="167" fontId="24" fillId="0" borderId="24" xfId="0" applyNumberFormat="1" applyFont="1" applyBorder="1" applyAlignment="1">
      <alignment horizontal="left"/>
    </xf>
    <xf numFmtId="167" fontId="24" fillId="0" borderId="23" xfId="0" applyNumberFormat="1" applyFont="1" applyBorder="1" applyAlignment="1">
      <alignment horizontal="left"/>
    </xf>
    <xf numFmtId="0" fontId="4" fillId="26" borderId="5" xfId="0" applyFont="1" applyFill="1" applyBorder="1" applyAlignment="1">
      <alignment horizontal="left" vertical="center" wrapText="1"/>
    </xf>
    <xf numFmtId="0" fontId="4" fillId="26" borderId="22" xfId="0" applyFont="1" applyFill="1" applyBorder="1" applyAlignment="1">
      <alignment horizontal="left" vertical="center" wrapText="1"/>
    </xf>
    <xf numFmtId="0" fontId="4" fillId="26" borderId="23" xfId="0" applyFont="1" applyFill="1" applyBorder="1" applyAlignment="1">
      <alignment horizontal="left" vertical="center" wrapText="1"/>
    </xf>
    <xf numFmtId="0" fontId="3" fillId="26" borderId="25" xfId="0" applyFont="1" applyFill="1" applyBorder="1" applyAlignment="1">
      <alignment horizontal="center" vertical="center" textRotation="90" wrapText="1"/>
    </xf>
    <xf numFmtId="0" fontId="3" fillId="26" borderId="12" xfId="0" applyFont="1" applyFill="1" applyBorder="1" applyAlignment="1">
      <alignment horizontal="center" vertical="center" textRotation="90" wrapText="1"/>
    </xf>
    <xf numFmtId="0" fontId="3" fillId="26" borderId="6" xfId="0" applyFont="1" applyFill="1" applyBorder="1" applyAlignment="1">
      <alignment horizontal="center" vertical="center" textRotation="90" wrapText="1"/>
    </xf>
    <xf numFmtId="0" fontId="29" fillId="2" borderId="0" xfId="0" applyFont="1" applyFill="1" applyAlignment="1">
      <alignment horizontal="left" vertical="top" wrapText="1"/>
    </xf>
    <xf numFmtId="0" fontId="3" fillId="26" borderId="5" xfId="0" applyFont="1" applyFill="1" applyBorder="1" applyAlignment="1">
      <alignment horizontal="center" vertical="center" textRotation="90" wrapText="1"/>
    </xf>
    <xf numFmtId="0" fontId="4" fillId="0" borderId="5" xfId="0" applyFont="1" applyBorder="1" applyAlignment="1">
      <alignment horizontal="center"/>
    </xf>
    <xf numFmtId="0" fontId="4" fillId="0" borderId="1" xfId="0" applyFont="1" applyBorder="1" applyAlignment="1">
      <alignment horizontal="center"/>
    </xf>
    <xf numFmtId="0" fontId="4" fillId="0" borderId="8" xfId="0" applyFont="1" applyBorder="1" applyAlignment="1">
      <alignment horizontal="center"/>
    </xf>
    <xf numFmtId="0" fontId="3" fillId="26" borderId="22" xfId="0" applyFont="1" applyFill="1" applyBorder="1" applyAlignment="1">
      <alignment horizontal="center" vertical="center" wrapText="1"/>
    </xf>
    <xf numFmtId="0" fontId="3" fillId="26" borderId="24" xfId="0" applyFont="1" applyFill="1" applyBorder="1" applyAlignment="1">
      <alignment horizontal="center" vertical="center" wrapText="1"/>
    </xf>
    <xf numFmtId="0" fontId="3" fillId="26" borderId="23" xfId="0" applyFont="1" applyFill="1" applyBorder="1" applyAlignment="1">
      <alignment horizontal="center" vertical="center" wrapText="1"/>
    </xf>
    <xf numFmtId="0" fontId="5" fillId="26" borderId="22" xfId="0" applyFont="1" applyFill="1" applyBorder="1" applyAlignment="1">
      <alignment horizontal="justify" vertical="center" wrapText="1"/>
    </xf>
    <xf numFmtId="0" fontId="5" fillId="26" borderId="24" xfId="0" applyFont="1" applyFill="1" applyBorder="1" applyAlignment="1">
      <alignment horizontal="justify" vertical="center" wrapText="1"/>
    </xf>
    <xf numFmtId="0" fontId="5" fillId="26" borderId="23" xfId="0" applyFont="1" applyFill="1" applyBorder="1" applyAlignment="1">
      <alignment horizontal="justify" vertical="center" wrapText="1"/>
    </xf>
    <xf numFmtId="165" fontId="4" fillId="2" borderId="5" xfId="0" applyNumberFormat="1" applyFont="1" applyFill="1" applyBorder="1" applyAlignment="1">
      <alignment horizontal="center" vertical="center" wrapText="1"/>
    </xf>
    <xf numFmtId="165" fontId="5" fillId="2" borderId="5" xfId="0" applyNumberFormat="1" applyFont="1" applyFill="1" applyBorder="1" applyAlignment="1">
      <alignment horizontal="center" vertical="center" wrapText="1"/>
    </xf>
  </cellXfs>
  <cellStyles count="50">
    <cellStyle name="1. izcēlums" xfId="1"/>
    <cellStyle name="2. izcēlums" xfId="2"/>
    <cellStyle name="20% no 1. izcēluma" xfId="3"/>
    <cellStyle name="20% no 2. izcēluma" xfId="4"/>
    <cellStyle name="20% no 3. izcēluma" xfId="5"/>
    <cellStyle name="20% no 4. izcēluma" xfId="6"/>
    <cellStyle name="20% no 5. izcēluma" xfId="7"/>
    <cellStyle name="20% no 6. izcēluma" xfId="8"/>
    <cellStyle name="3. izcēlums " xfId="9"/>
    <cellStyle name="4. izcēlums" xfId="10"/>
    <cellStyle name="40% no 1. izcēluma" xfId="11"/>
    <cellStyle name="40% no 2. izcēluma" xfId="12"/>
    <cellStyle name="40% no 3. izcēluma" xfId="13"/>
    <cellStyle name="40% no 4. izcēluma" xfId="14"/>
    <cellStyle name="40% no 5. izcēluma" xfId="15"/>
    <cellStyle name="40% no 6. izcēluma" xfId="16"/>
    <cellStyle name="5. izcēlums" xfId="17"/>
    <cellStyle name="6. izcēlums" xfId="18"/>
    <cellStyle name="60% no 1. izcēluma" xfId="19"/>
    <cellStyle name="60% no 2. izcēluma" xfId="20"/>
    <cellStyle name="60% no 3. izcēluma" xfId="21"/>
    <cellStyle name="60% no 4. izcēluma" xfId="22"/>
    <cellStyle name="60% no 5. izcēluma" xfId="23"/>
    <cellStyle name="60% no 6. izcēluma" xfId="24"/>
    <cellStyle name="Aprēķināšana" xfId="25"/>
    <cellStyle name="Brīdinājuma teksts" xfId="26"/>
    <cellStyle name="Comma 2" xfId="27"/>
    <cellStyle name="Ievade" xfId="28"/>
    <cellStyle name="Izvade" xfId="29"/>
    <cellStyle name="Kopsumma" xfId="30"/>
    <cellStyle name="Labs" xfId="31"/>
    <cellStyle name="Neitrāls" xfId="32"/>
    <cellStyle name="Normal" xfId="0" builtinId="0"/>
    <cellStyle name="Normal 2" xfId="33"/>
    <cellStyle name="Normal 2 2" xfId="34"/>
    <cellStyle name="Normal 3" xfId="35"/>
    <cellStyle name="Normal 4" xfId="36"/>
    <cellStyle name="Normal 5" xfId="37"/>
    <cellStyle name="Normal 6" xfId="38"/>
    <cellStyle name="Nosaukums" xfId="39"/>
    <cellStyle name="Paskaidrojošs teksts" xfId="40"/>
    <cellStyle name="Pārbaudes šūna" xfId="41"/>
    <cellStyle name="Percent 2" xfId="42"/>
    <cellStyle name="Piezīme" xfId="43"/>
    <cellStyle name="Saistītā šūna" xfId="44"/>
    <cellStyle name="Slikts" xfId="45"/>
    <cellStyle name="Virsraksts 1" xfId="46"/>
    <cellStyle name="Virsraksts 2" xfId="47"/>
    <cellStyle name="Virsraksts 3" xfId="48"/>
    <cellStyle name="Virsraksts 4" xfId="49"/>
  </cellStyles>
  <dxfs count="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is/Documents/Andris/EA/Sandris%20auditi/Energoauditi%20eksamenam/2011-03-24%20EA-07%20Jelgava%20Ganibu%2062/2011-07_Audits_Ganibu-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
      <sheetName val="Proj."/>
      <sheetName val="Izm."/>
      <sheetName val="Zonas"/>
      <sheetName val="Pārv."/>
      <sheetName val="Vent."/>
      <sheetName val="Avoti"/>
      <sheetName val="Saule"/>
      <sheetName val="Aprēķins"/>
      <sheetName val="Pārtr."/>
      <sheetName val="CO2"/>
      <sheetName val="Sert."/>
      <sheetName val="Pag.sert."/>
      <sheetName val="Pārsk."/>
      <sheetName val="Piel."/>
      <sheetName val="Piel. 1zona"/>
      <sheetName val="Piezīmēm"/>
      <sheetName val="DATI-Ap"/>
      <sheetName val="DATI-Kū"/>
      <sheetName val="KOPSAVILKUMS"/>
    </sheetNames>
    <sheetDataSet>
      <sheetData sheetId="0"/>
      <sheetData sheetId="1">
        <row r="9">
          <cell r="D9">
            <v>0</v>
          </cell>
        </row>
        <row r="10">
          <cell r="D10">
            <v>203</v>
          </cell>
        </row>
      </sheetData>
      <sheetData sheetId="2"/>
      <sheetData sheetId="3">
        <row r="20">
          <cell r="B20">
            <v>3862.8</v>
          </cell>
        </row>
        <row r="34">
          <cell r="B34">
            <v>0</v>
          </cell>
        </row>
        <row r="48">
          <cell r="B4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R59"/>
  <sheetViews>
    <sheetView tabSelected="1" view="pageBreakPreview" zoomScale="80" zoomScaleNormal="80" zoomScaleSheetLayoutView="80" workbookViewId="0">
      <selection activeCell="A55" sqref="A55:R55"/>
    </sheetView>
  </sheetViews>
  <sheetFormatPr defaultRowHeight="15" x14ac:dyDescent="0.25"/>
  <cols>
    <col min="1" max="1" width="15.42578125" style="3" customWidth="1"/>
    <col min="2" max="3" width="17.7109375" style="3" customWidth="1"/>
    <col min="4" max="15" width="8.7109375" style="3" customWidth="1"/>
    <col min="16" max="17" width="8.85546875" style="3" customWidth="1"/>
    <col min="18" max="18" width="9.28515625" style="3" customWidth="1"/>
    <col min="19" max="16384" width="9.140625" style="3"/>
  </cols>
  <sheetData>
    <row r="1" spans="1:18" x14ac:dyDescent="0.25">
      <c r="R1" s="4" t="s">
        <v>28</v>
      </c>
    </row>
    <row r="2" spans="1:18" x14ac:dyDescent="0.25">
      <c r="R2" s="4" t="s">
        <v>24</v>
      </c>
    </row>
    <row r="3" spans="1:18" x14ac:dyDescent="0.25">
      <c r="R3" s="4"/>
    </row>
    <row r="4" spans="1:18" ht="20.25" x14ac:dyDescent="0.3">
      <c r="A4" s="45" t="s">
        <v>0</v>
      </c>
      <c r="B4" s="45"/>
      <c r="C4" s="45"/>
      <c r="D4" s="45"/>
      <c r="E4" s="45"/>
      <c r="F4" s="45"/>
      <c r="G4" s="45"/>
      <c r="H4" s="45"/>
      <c r="I4" s="45"/>
      <c r="J4" s="45"/>
      <c r="K4" s="45"/>
      <c r="L4" s="45"/>
      <c r="M4" s="45"/>
      <c r="N4" s="45"/>
      <c r="O4" s="45"/>
      <c r="P4" s="45"/>
      <c r="Q4" s="45"/>
      <c r="R4" s="45"/>
    </row>
    <row r="6" spans="1:18" ht="15.75" x14ac:dyDescent="0.25">
      <c r="A6" s="32" t="s">
        <v>1</v>
      </c>
      <c r="B6" s="32"/>
      <c r="C6" s="32"/>
      <c r="D6" s="32"/>
      <c r="E6" s="32"/>
      <c r="F6" s="32"/>
      <c r="G6" s="32"/>
      <c r="H6" s="32"/>
      <c r="I6" s="32"/>
      <c r="J6" s="32"/>
      <c r="K6" s="32"/>
      <c r="L6" s="32"/>
      <c r="M6" s="32"/>
      <c r="N6" s="32"/>
      <c r="O6" s="32"/>
      <c r="P6" s="32"/>
      <c r="Q6" s="32"/>
      <c r="R6" s="32"/>
    </row>
    <row r="7" spans="1:18" ht="15.75" x14ac:dyDescent="0.25">
      <c r="A7" s="32" t="s">
        <v>2</v>
      </c>
      <c r="B7" s="32"/>
      <c r="C7" s="32"/>
      <c r="D7" s="32"/>
      <c r="E7" s="32"/>
      <c r="F7" s="32"/>
      <c r="G7" s="32"/>
      <c r="H7" s="32"/>
      <c r="I7" s="32"/>
      <c r="J7" s="32"/>
      <c r="K7" s="32"/>
      <c r="L7" s="32"/>
      <c r="M7" s="32"/>
      <c r="N7" s="32"/>
      <c r="O7" s="32"/>
      <c r="P7" s="32"/>
      <c r="Q7" s="32"/>
      <c r="R7" s="32"/>
    </row>
    <row r="8" spans="1:18" ht="15.75" x14ac:dyDescent="0.25">
      <c r="A8" s="32" t="s">
        <v>3</v>
      </c>
      <c r="B8" s="32"/>
      <c r="C8" s="32"/>
      <c r="D8" s="32"/>
      <c r="E8" s="32"/>
      <c r="F8" s="32"/>
      <c r="G8" s="32"/>
      <c r="H8" s="32"/>
      <c r="I8" s="32"/>
      <c r="J8" s="32"/>
      <c r="K8" s="32"/>
      <c r="L8" s="32"/>
      <c r="M8" s="32"/>
      <c r="N8" s="32"/>
      <c r="O8" s="32"/>
      <c r="P8" s="32"/>
      <c r="Q8" s="32"/>
      <c r="R8" s="32"/>
    </row>
    <row r="9" spans="1:18" ht="17.25" x14ac:dyDescent="0.25">
      <c r="A9" s="32" t="s">
        <v>29</v>
      </c>
      <c r="B9" s="32"/>
      <c r="C9" s="32"/>
      <c r="D9" s="32"/>
      <c r="E9" s="32"/>
      <c r="F9" s="32"/>
      <c r="G9" s="32"/>
      <c r="H9" s="32"/>
      <c r="I9" s="32"/>
      <c r="J9" s="32"/>
      <c r="K9" s="32"/>
      <c r="L9" s="32"/>
      <c r="M9" s="32"/>
      <c r="N9" s="32"/>
      <c r="O9" s="32"/>
      <c r="P9" s="32"/>
      <c r="Q9" s="32"/>
      <c r="R9" s="32"/>
    </row>
    <row r="10" spans="1:18" ht="15.75" x14ac:dyDescent="0.25">
      <c r="A10" s="5"/>
      <c r="B10" s="14"/>
      <c r="C10" s="5"/>
      <c r="D10" s="5"/>
      <c r="E10" s="5"/>
      <c r="F10" s="5"/>
      <c r="G10" s="5"/>
      <c r="H10" s="5"/>
      <c r="I10" s="5"/>
      <c r="J10" s="5"/>
      <c r="K10" s="5"/>
      <c r="L10" s="5"/>
      <c r="M10" s="5"/>
      <c r="N10" s="5"/>
      <c r="O10" s="5"/>
      <c r="P10" s="5"/>
    </row>
    <row r="11" spans="1:18" ht="15.75" x14ac:dyDescent="0.25">
      <c r="A11" s="44" t="s">
        <v>30</v>
      </c>
      <c r="B11" s="44"/>
      <c r="C11" s="44"/>
      <c r="D11" s="44"/>
      <c r="E11" s="44"/>
      <c r="F11" s="44"/>
      <c r="G11" s="44"/>
      <c r="H11" s="44"/>
      <c r="I11" s="44"/>
      <c r="J11" s="44"/>
      <c r="K11" s="44"/>
      <c r="L11" s="44"/>
      <c r="M11" s="44"/>
      <c r="N11" s="44"/>
      <c r="O11" s="44"/>
      <c r="P11" s="44"/>
      <c r="Q11" s="44"/>
      <c r="R11" s="44"/>
    </row>
    <row r="12" spans="1:18" ht="33" customHeight="1" x14ac:dyDescent="0.25">
      <c r="A12" s="33" t="s">
        <v>32</v>
      </c>
      <c r="B12" s="33"/>
      <c r="C12" s="33"/>
      <c r="D12" s="46" t="s">
        <v>31</v>
      </c>
      <c r="E12" s="47"/>
      <c r="F12" s="48"/>
      <c r="G12" s="46" t="s">
        <v>34</v>
      </c>
      <c r="H12" s="48"/>
      <c r="I12" s="46" t="s">
        <v>33</v>
      </c>
      <c r="J12" s="48"/>
      <c r="K12" s="46" t="s">
        <v>46</v>
      </c>
      <c r="L12" s="48"/>
      <c r="M12" s="46" t="s">
        <v>45</v>
      </c>
      <c r="N12" s="48"/>
      <c r="O12" s="52" t="s">
        <v>52</v>
      </c>
      <c r="P12" s="54"/>
      <c r="Q12" s="54"/>
      <c r="R12" s="53"/>
    </row>
    <row r="13" spans="1:18" ht="36" customHeight="1" x14ac:dyDescent="0.25">
      <c r="A13" s="33"/>
      <c r="B13" s="33"/>
      <c r="C13" s="33"/>
      <c r="D13" s="49"/>
      <c r="E13" s="50"/>
      <c r="F13" s="51"/>
      <c r="G13" s="49"/>
      <c r="H13" s="51"/>
      <c r="I13" s="49"/>
      <c r="J13" s="51"/>
      <c r="K13" s="49"/>
      <c r="L13" s="51"/>
      <c r="M13" s="49"/>
      <c r="N13" s="51"/>
      <c r="O13" s="52" t="s">
        <v>4</v>
      </c>
      <c r="P13" s="53"/>
      <c r="Q13" s="52" t="s">
        <v>22</v>
      </c>
      <c r="R13" s="53"/>
    </row>
    <row r="14" spans="1:18" s="1" customFormat="1" ht="11.25" x14ac:dyDescent="0.2">
      <c r="A14" s="37">
        <v>1</v>
      </c>
      <c r="B14" s="37"/>
      <c r="C14" s="37"/>
      <c r="D14" s="37">
        <v>2</v>
      </c>
      <c r="E14" s="37"/>
      <c r="F14" s="37"/>
      <c r="G14" s="37">
        <v>3</v>
      </c>
      <c r="H14" s="37"/>
      <c r="I14" s="37">
        <v>4</v>
      </c>
      <c r="J14" s="37"/>
      <c r="K14" s="37">
        <v>5</v>
      </c>
      <c r="L14" s="37"/>
      <c r="M14" s="37">
        <v>6</v>
      </c>
      <c r="N14" s="37"/>
      <c r="O14" s="37">
        <v>7</v>
      </c>
      <c r="P14" s="37"/>
      <c r="Q14" s="37">
        <v>8</v>
      </c>
      <c r="R14" s="37"/>
    </row>
    <row r="15" spans="1:18" ht="15.75" x14ac:dyDescent="0.25">
      <c r="A15" s="28"/>
      <c r="B15" s="28"/>
      <c r="C15" s="28"/>
      <c r="D15" s="29"/>
      <c r="E15" s="30"/>
      <c r="F15" s="31"/>
      <c r="G15" s="26"/>
      <c r="H15" s="26"/>
      <c r="I15" s="25"/>
      <c r="J15" s="26"/>
      <c r="K15" s="25"/>
      <c r="L15" s="26"/>
      <c r="M15" s="25"/>
      <c r="N15" s="26"/>
      <c r="O15" s="27"/>
      <c r="P15" s="26"/>
      <c r="Q15" s="27"/>
      <c r="R15" s="26"/>
    </row>
    <row r="16" spans="1:18" ht="15.75" x14ac:dyDescent="0.25">
      <c r="A16" s="28"/>
      <c r="B16" s="28"/>
      <c r="C16" s="28"/>
      <c r="D16" s="29"/>
      <c r="E16" s="30"/>
      <c r="F16" s="31"/>
      <c r="G16" s="26"/>
      <c r="H16" s="26"/>
      <c r="I16" s="25"/>
      <c r="J16" s="26"/>
      <c r="K16" s="25"/>
      <c r="L16" s="26"/>
      <c r="M16" s="25"/>
      <c r="N16" s="26"/>
      <c r="O16" s="27"/>
      <c r="P16" s="26"/>
      <c r="Q16" s="27"/>
      <c r="R16" s="26"/>
    </row>
    <row r="17" spans="1:18" ht="15.75" x14ac:dyDescent="0.25">
      <c r="A17" s="28"/>
      <c r="B17" s="28"/>
      <c r="C17" s="28"/>
      <c r="D17" s="29"/>
      <c r="E17" s="30"/>
      <c r="F17" s="31"/>
      <c r="G17" s="26"/>
      <c r="H17" s="26"/>
      <c r="I17" s="25"/>
      <c r="J17" s="26"/>
      <c r="K17" s="25"/>
      <c r="L17" s="26"/>
      <c r="M17" s="25"/>
      <c r="N17" s="26"/>
      <c r="O17" s="27"/>
      <c r="P17" s="26"/>
      <c r="Q17" s="27"/>
      <c r="R17" s="26"/>
    </row>
    <row r="18" spans="1:18" ht="15" customHeight="1" x14ac:dyDescent="0.25">
      <c r="A18" s="8"/>
      <c r="B18" s="8"/>
      <c r="C18" s="8"/>
      <c r="D18" s="8"/>
      <c r="E18" s="8"/>
      <c r="F18" s="8"/>
      <c r="G18" s="8"/>
      <c r="H18" s="8"/>
      <c r="I18" s="8"/>
      <c r="J18" s="8"/>
      <c r="K18" s="8"/>
      <c r="L18" s="8"/>
      <c r="M18" s="8"/>
      <c r="N18" s="8"/>
      <c r="O18" s="8"/>
      <c r="P18" s="8"/>
      <c r="Q18" s="8"/>
      <c r="R18" s="8"/>
    </row>
    <row r="19" spans="1:18" s="7" customFormat="1" ht="15.75" x14ac:dyDescent="0.25">
      <c r="A19" s="2" t="s">
        <v>35</v>
      </c>
      <c r="B19" s="2"/>
    </row>
    <row r="20" spans="1:18" ht="15.75" x14ac:dyDescent="0.25">
      <c r="A20" s="66" t="s">
        <v>39</v>
      </c>
      <c r="B20" s="66"/>
      <c r="C20" s="66"/>
      <c r="D20" s="40"/>
      <c r="E20" s="41"/>
      <c r="F20" s="41"/>
      <c r="G20" s="41"/>
      <c r="H20" s="41"/>
      <c r="I20" s="41"/>
      <c r="J20" s="41"/>
      <c r="K20" s="41"/>
      <c r="L20" s="41"/>
      <c r="M20" s="41"/>
      <c r="N20" s="41"/>
      <c r="O20" s="41"/>
      <c r="P20" s="41"/>
      <c r="Q20" s="41"/>
      <c r="R20" s="42"/>
    </row>
    <row r="21" spans="1:18" ht="18.75" x14ac:dyDescent="0.35">
      <c r="A21" s="67" t="s">
        <v>53</v>
      </c>
      <c r="B21" s="67"/>
      <c r="C21" s="68"/>
      <c r="D21" s="55">
        <v>0</v>
      </c>
      <c r="E21" s="56"/>
      <c r="F21" s="56"/>
      <c r="G21" s="56"/>
      <c r="H21" s="56"/>
      <c r="I21" s="56"/>
      <c r="J21" s="56"/>
      <c r="K21" s="56"/>
      <c r="L21" s="56"/>
      <c r="M21" s="56"/>
      <c r="N21" s="56"/>
      <c r="O21" s="56"/>
      <c r="P21" s="56"/>
      <c r="Q21" s="56"/>
      <c r="R21" s="57"/>
    </row>
    <row r="22" spans="1:18" s="7" customFormat="1" ht="69" customHeight="1" x14ac:dyDescent="0.25">
      <c r="A22" s="72"/>
      <c r="B22" s="73"/>
      <c r="C22" s="74"/>
      <c r="D22" s="21" t="s">
        <v>5</v>
      </c>
      <c r="E22" s="21" t="s">
        <v>6</v>
      </c>
      <c r="F22" s="21" t="s">
        <v>7</v>
      </c>
      <c r="G22" s="21" t="s">
        <v>8</v>
      </c>
      <c r="H22" s="21" t="s">
        <v>9</v>
      </c>
      <c r="I22" s="21" t="s">
        <v>10</v>
      </c>
      <c r="J22" s="21" t="s">
        <v>11</v>
      </c>
      <c r="K22" s="21" t="s">
        <v>12</v>
      </c>
      <c r="L22" s="21" t="s">
        <v>13</v>
      </c>
      <c r="M22" s="21" t="s">
        <v>14</v>
      </c>
      <c r="N22" s="21" t="s">
        <v>15</v>
      </c>
      <c r="O22" s="21" t="s">
        <v>16</v>
      </c>
      <c r="P22" s="21" t="s">
        <v>17</v>
      </c>
      <c r="Q22" s="22" t="s">
        <v>18</v>
      </c>
      <c r="R22" s="23" t="s">
        <v>40</v>
      </c>
    </row>
    <row r="23" spans="1:18" s="1" customFormat="1" ht="11.25" x14ac:dyDescent="0.2">
      <c r="A23" s="69"/>
      <c r="B23" s="70"/>
      <c r="C23" s="71"/>
      <c r="D23" s="24">
        <v>1</v>
      </c>
      <c r="E23" s="24">
        <v>2</v>
      </c>
      <c r="F23" s="24">
        <v>3</v>
      </c>
      <c r="G23" s="24">
        <v>4</v>
      </c>
      <c r="H23" s="24">
        <v>5</v>
      </c>
      <c r="I23" s="24">
        <v>6</v>
      </c>
      <c r="J23" s="24">
        <v>7</v>
      </c>
      <c r="K23" s="24">
        <v>8</v>
      </c>
      <c r="L23" s="24">
        <v>9</v>
      </c>
      <c r="M23" s="24">
        <v>10</v>
      </c>
      <c r="N23" s="24">
        <v>11</v>
      </c>
      <c r="O23" s="24">
        <v>12</v>
      </c>
      <c r="P23" s="24">
        <v>13</v>
      </c>
      <c r="Q23" s="24">
        <v>14</v>
      </c>
      <c r="R23" s="24">
        <v>15</v>
      </c>
    </row>
    <row r="24" spans="1:18" s="7" customFormat="1" ht="15.75" x14ac:dyDescent="0.25">
      <c r="A24" s="65" t="s">
        <v>43</v>
      </c>
      <c r="B24" s="58" t="s">
        <v>19</v>
      </c>
      <c r="C24" s="58"/>
      <c r="D24" s="10"/>
      <c r="E24" s="10"/>
      <c r="F24" s="10"/>
      <c r="G24" s="10"/>
      <c r="H24" s="10"/>
      <c r="I24" s="10"/>
      <c r="J24" s="10"/>
      <c r="K24" s="10"/>
      <c r="L24" s="10"/>
      <c r="M24" s="10"/>
      <c r="N24" s="10"/>
      <c r="O24" s="10"/>
      <c r="P24" s="11">
        <f>IF(ISNUMBER(AVERAGE(D24:O24)),AVERAGE(D24:O24),0)</f>
        <v>0</v>
      </c>
      <c r="Q24" s="11">
        <f>SUM(D24:O24)</f>
        <v>0</v>
      </c>
      <c r="R24" s="11">
        <f>Q24</f>
        <v>0</v>
      </c>
    </row>
    <row r="25" spans="1:18" s="7" customFormat="1" ht="15.75" x14ac:dyDescent="0.25">
      <c r="A25" s="65"/>
      <c r="B25" s="59" t="s">
        <v>37</v>
      </c>
      <c r="C25" s="60"/>
      <c r="D25" s="11">
        <f>D24*$D$21</f>
        <v>0</v>
      </c>
      <c r="E25" s="11">
        <f t="shared" ref="E25:O25" si="0">E24*$D$21</f>
        <v>0</v>
      </c>
      <c r="F25" s="11">
        <f t="shared" si="0"/>
        <v>0</v>
      </c>
      <c r="G25" s="11">
        <f t="shared" si="0"/>
        <v>0</v>
      </c>
      <c r="H25" s="11">
        <f t="shared" si="0"/>
        <v>0</v>
      </c>
      <c r="I25" s="11">
        <f t="shared" si="0"/>
        <v>0</v>
      </c>
      <c r="J25" s="11">
        <f t="shared" si="0"/>
        <v>0</v>
      </c>
      <c r="K25" s="11">
        <f t="shared" si="0"/>
        <v>0</v>
      </c>
      <c r="L25" s="11">
        <f t="shared" si="0"/>
        <v>0</v>
      </c>
      <c r="M25" s="11">
        <f t="shared" si="0"/>
        <v>0</v>
      </c>
      <c r="N25" s="11">
        <f>N24*$D$21</f>
        <v>0</v>
      </c>
      <c r="O25" s="11">
        <f t="shared" si="0"/>
        <v>0</v>
      </c>
      <c r="P25" s="11">
        <f t="shared" ref="P25" si="1">AVERAGE(D25:O25)</f>
        <v>0</v>
      </c>
      <c r="Q25" s="11">
        <f>SUM(D25:O25)</f>
        <v>0</v>
      </c>
      <c r="R25" s="11">
        <f>Q25</f>
        <v>0</v>
      </c>
    </row>
    <row r="26" spans="1:18" s="7" customFormat="1" ht="15.75" x14ac:dyDescent="0.25">
      <c r="A26" s="61" t="s">
        <v>20</v>
      </c>
      <c r="B26" s="59" t="s">
        <v>38</v>
      </c>
      <c r="C26" s="60"/>
      <c r="D26" s="17"/>
      <c r="E26" s="17"/>
      <c r="F26" s="17"/>
      <c r="G26" s="17"/>
      <c r="H26" s="17"/>
      <c r="I26" s="17"/>
      <c r="J26" s="17"/>
      <c r="K26" s="17"/>
      <c r="L26" s="17"/>
      <c r="M26" s="17"/>
      <c r="N26" s="17"/>
      <c r="O26" s="17"/>
      <c r="P26" s="11">
        <f>IF(ISNUMBER(AVERAGE(D26:O26)),AVERAGE(D26:O26),0)</f>
        <v>0</v>
      </c>
      <c r="Q26" s="11">
        <f>SUM(D26:O26)</f>
        <v>0</v>
      </c>
      <c r="R26" s="13"/>
    </row>
    <row r="27" spans="1:18" s="7" customFormat="1" ht="15.75" x14ac:dyDescent="0.25">
      <c r="A27" s="62"/>
      <c r="B27" s="58" t="s">
        <v>19</v>
      </c>
      <c r="C27" s="58"/>
      <c r="D27" s="10"/>
      <c r="E27" s="10"/>
      <c r="F27" s="10"/>
      <c r="G27" s="10"/>
      <c r="H27" s="10"/>
      <c r="I27" s="10"/>
      <c r="J27" s="10"/>
      <c r="K27" s="10"/>
      <c r="L27" s="10"/>
      <c r="M27" s="10"/>
      <c r="N27" s="10"/>
      <c r="O27" s="10"/>
      <c r="P27" s="11">
        <f>IF(ISNUMBER(AVERAGE(D27:O27)),AVERAGE(D27:O27),0)</f>
        <v>0</v>
      </c>
      <c r="Q27" s="11">
        <f>SUM(D27:O27)</f>
        <v>0</v>
      </c>
      <c r="R27" s="12">
        <f>IF(ISNUMBER(ROUND(Q27*Q26/D20,3)),ROUND(Q27*Q26/D20,3),0)</f>
        <v>0</v>
      </c>
    </row>
    <row r="28" spans="1:18" s="7" customFormat="1" ht="15.75" x14ac:dyDescent="0.25">
      <c r="A28" s="63"/>
      <c r="B28" s="59" t="s">
        <v>37</v>
      </c>
      <c r="C28" s="60"/>
      <c r="D28" s="11">
        <f>D27*$D$21</f>
        <v>0</v>
      </c>
      <c r="E28" s="11">
        <f t="shared" ref="E28:O28" si="2">E27*$D$21</f>
        <v>0</v>
      </c>
      <c r="F28" s="11">
        <f t="shared" si="2"/>
        <v>0</v>
      </c>
      <c r="G28" s="11">
        <f t="shared" si="2"/>
        <v>0</v>
      </c>
      <c r="H28" s="11">
        <f t="shared" si="2"/>
        <v>0</v>
      </c>
      <c r="I28" s="11">
        <f t="shared" si="2"/>
        <v>0</v>
      </c>
      <c r="J28" s="11">
        <f t="shared" si="2"/>
        <v>0</v>
      </c>
      <c r="K28" s="11">
        <f t="shared" si="2"/>
        <v>0</v>
      </c>
      <c r="L28" s="11">
        <f t="shared" si="2"/>
        <v>0</v>
      </c>
      <c r="M28" s="11">
        <f t="shared" si="2"/>
        <v>0</v>
      </c>
      <c r="N28" s="11">
        <f>N27*$D$21</f>
        <v>0</v>
      </c>
      <c r="O28" s="11">
        <f t="shared" si="2"/>
        <v>0</v>
      </c>
      <c r="P28" s="11">
        <f t="shared" ref="P28" si="3">AVERAGE(D28:O28)</f>
        <v>0</v>
      </c>
      <c r="Q28" s="11">
        <f>SUM(D28:O28)</f>
        <v>0</v>
      </c>
      <c r="R28" s="11">
        <f>R27*$D$21</f>
        <v>0</v>
      </c>
    </row>
    <row r="29" spans="1:18" s="7" customFormat="1" ht="15.75" x14ac:dyDescent="0.25">
      <c r="A29" s="65" t="s">
        <v>44</v>
      </c>
      <c r="B29" s="58" t="s">
        <v>19</v>
      </c>
      <c r="C29" s="58"/>
      <c r="D29" s="11">
        <f>D27-D24</f>
        <v>0</v>
      </c>
      <c r="E29" s="11">
        <f t="shared" ref="E29:P29" si="4">E27-E24</f>
        <v>0</v>
      </c>
      <c r="F29" s="11">
        <f t="shared" si="4"/>
        <v>0</v>
      </c>
      <c r="G29" s="11">
        <f t="shared" si="4"/>
        <v>0</v>
      </c>
      <c r="H29" s="11">
        <f t="shared" si="4"/>
        <v>0</v>
      </c>
      <c r="I29" s="11">
        <f t="shared" si="4"/>
        <v>0</v>
      </c>
      <c r="J29" s="11">
        <f t="shared" si="4"/>
        <v>0</v>
      </c>
      <c r="K29" s="11">
        <f t="shared" si="4"/>
        <v>0</v>
      </c>
      <c r="L29" s="11">
        <f t="shared" si="4"/>
        <v>0</v>
      </c>
      <c r="M29" s="11">
        <f t="shared" si="4"/>
        <v>0</v>
      </c>
      <c r="N29" s="11">
        <f t="shared" si="4"/>
        <v>0</v>
      </c>
      <c r="O29" s="11">
        <f t="shared" si="4"/>
        <v>0</v>
      </c>
      <c r="P29" s="11">
        <f t="shared" si="4"/>
        <v>0</v>
      </c>
      <c r="Q29" s="11">
        <f>Q27-Q24</f>
        <v>0</v>
      </c>
      <c r="R29" s="11">
        <f>R27-R24</f>
        <v>0</v>
      </c>
    </row>
    <row r="30" spans="1:18" s="7" customFormat="1" ht="15.75" x14ac:dyDescent="0.25">
      <c r="A30" s="65"/>
      <c r="B30" s="59" t="s">
        <v>37</v>
      </c>
      <c r="C30" s="60"/>
      <c r="D30" s="11">
        <f>D28-D25</f>
        <v>0</v>
      </c>
      <c r="E30" s="11">
        <f t="shared" ref="E30:O30" si="5">E28-E25</f>
        <v>0</v>
      </c>
      <c r="F30" s="11">
        <f t="shared" si="5"/>
        <v>0</v>
      </c>
      <c r="G30" s="11">
        <f t="shared" si="5"/>
        <v>0</v>
      </c>
      <c r="H30" s="11">
        <f t="shared" si="5"/>
        <v>0</v>
      </c>
      <c r="I30" s="11">
        <f t="shared" si="5"/>
        <v>0</v>
      </c>
      <c r="J30" s="11">
        <f t="shared" si="5"/>
        <v>0</v>
      </c>
      <c r="K30" s="11">
        <f t="shared" si="5"/>
        <v>0</v>
      </c>
      <c r="L30" s="11">
        <f t="shared" si="5"/>
        <v>0</v>
      </c>
      <c r="M30" s="11">
        <f t="shared" si="5"/>
        <v>0</v>
      </c>
      <c r="N30" s="11">
        <f t="shared" si="5"/>
        <v>0</v>
      </c>
      <c r="O30" s="11">
        <f t="shared" si="5"/>
        <v>0</v>
      </c>
      <c r="P30" s="11">
        <f>P28-P25</f>
        <v>0</v>
      </c>
      <c r="Q30" s="11">
        <f>Q28-Q25</f>
        <v>0</v>
      </c>
      <c r="R30" s="15">
        <f>R28-R25</f>
        <v>0</v>
      </c>
    </row>
    <row r="31" spans="1:18" s="1" customFormat="1" ht="12.75" x14ac:dyDescent="0.2">
      <c r="A31" s="8" t="s">
        <v>36</v>
      </c>
      <c r="B31" s="8"/>
    </row>
    <row r="32" spans="1:18" ht="78" customHeight="1" x14ac:dyDescent="0.25">
      <c r="A32" s="64" t="s">
        <v>41</v>
      </c>
      <c r="B32" s="64"/>
      <c r="C32" s="64"/>
      <c r="D32" s="64"/>
      <c r="E32" s="64"/>
      <c r="F32" s="64"/>
      <c r="G32" s="64"/>
      <c r="H32" s="64"/>
      <c r="I32" s="64"/>
      <c r="J32" s="64"/>
      <c r="K32" s="64"/>
      <c r="L32" s="64"/>
      <c r="M32" s="64"/>
      <c r="N32" s="64"/>
      <c r="O32" s="64"/>
      <c r="P32" s="64"/>
      <c r="Q32" s="64"/>
      <c r="R32" s="64"/>
    </row>
    <row r="33" spans="1:18" s="1" customFormat="1" ht="11.25" x14ac:dyDescent="0.2">
      <c r="A33" s="8"/>
      <c r="B33" s="8"/>
    </row>
    <row r="34" spans="1:18" ht="15.75" x14ac:dyDescent="0.25">
      <c r="A34" s="2" t="s">
        <v>26</v>
      </c>
      <c r="B34" s="2"/>
      <c r="C34" s="7"/>
      <c r="D34" s="7"/>
      <c r="E34" s="7"/>
      <c r="F34" s="7"/>
      <c r="G34" s="7"/>
      <c r="H34" s="7"/>
      <c r="I34" s="7"/>
      <c r="J34" s="7"/>
      <c r="K34" s="7"/>
      <c r="L34" s="7"/>
      <c r="M34" s="7"/>
      <c r="N34" s="7"/>
      <c r="O34" s="7"/>
      <c r="P34" s="7"/>
      <c r="Q34" s="7"/>
    </row>
    <row r="35" spans="1:18" ht="63" customHeight="1" x14ac:dyDescent="0.25">
      <c r="A35" s="36"/>
      <c r="B35" s="36"/>
      <c r="C35" s="36"/>
      <c r="D35" s="21" t="s">
        <v>5</v>
      </c>
      <c r="E35" s="21" t="s">
        <v>6</v>
      </c>
      <c r="F35" s="21" t="s">
        <v>7</v>
      </c>
      <c r="G35" s="21" t="s">
        <v>8</v>
      </c>
      <c r="H35" s="21" t="s">
        <v>9</v>
      </c>
      <c r="I35" s="21" t="s">
        <v>10</v>
      </c>
      <c r="J35" s="21" t="s">
        <v>11</v>
      </c>
      <c r="K35" s="21" t="s">
        <v>12</v>
      </c>
      <c r="L35" s="21" t="s">
        <v>13</v>
      </c>
      <c r="M35" s="21" t="s">
        <v>14</v>
      </c>
      <c r="N35" s="21" t="s">
        <v>15</v>
      </c>
      <c r="O35" s="21" t="s">
        <v>16</v>
      </c>
      <c r="P35" s="21" t="s">
        <v>17</v>
      </c>
      <c r="Q35" s="36" t="s">
        <v>18</v>
      </c>
      <c r="R35" s="36"/>
    </row>
    <row r="36" spans="1:18" s="1" customFormat="1" ht="11.25" x14ac:dyDescent="0.2">
      <c r="A36" s="37"/>
      <c r="B36" s="37"/>
      <c r="C36" s="37"/>
      <c r="D36" s="24">
        <v>1</v>
      </c>
      <c r="E36" s="24">
        <v>2</v>
      </c>
      <c r="F36" s="24">
        <v>3</v>
      </c>
      <c r="G36" s="24">
        <v>4</v>
      </c>
      <c r="H36" s="24">
        <v>5</v>
      </c>
      <c r="I36" s="24">
        <v>6</v>
      </c>
      <c r="J36" s="24">
        <v>7</v>
      </c>
      <c r="K36" s="24">
        <v>8</v>
      </c>
      <c r="L36" s="24">
        <v>9</v>
      </c>
      <c r="M36" s="24">
        <v>10</v>
      </c>
      <c r="N36" s="24">
        <v>11</v>
      </c>
      <c r="O36" s="24">
        <v>12</v>
      </c>
      <c r="P36" s="24">
        <v>13</v>
      </c>
      <c r="Q36" s="37">
        <v>14</v>
      </c>
      <c r="R36" s="37"/>
    </row>
    <row r="37" spans="1:18" ht="15.75" x14ac:dyDescent="0.25">
      <c r="A37" s="38" t="s">
        <v>21</v>
      </c>
      <c r="B37" s="38"/>
      <c r="C37" s="38"/>
      <c r="D37" s="40"/>
      <c r="E37" s="41"/>
      <c r="F37" s="41"/>
      <c r="G37" s="41"/>
      <c r="H37" s="41"/>
      <c r="I37" s="41"/>
      <c r="J37" s="41"/>
      <c r="K37" s="41"/>
      <c r="L37" s="41"/>
      <c r="M37" s="41"/>
      <c r="N37" s="41"/>
      <c r="O37" s="41"/>
      <c r="P37" s="41"/>
      <c r="Q37" s="41"/>
      <c r="R37" s="42"/>
    </row>
    <row r="38" spans="1:18" ht="17.25" x14ac:dyDescent="0.3">
      <c r="A38" s="38" t="s">
        <v>23</v>
      </c>
      <c r="B38" s="38"/>
      <c r="C38" s="38"/>
      <c r="D38" s="55">
        <v>0</v>
      </c>
      <c r="E38" s="56"/>
      <c r="F38" s="56"/>
      <c r="G38" s="56"/>
      <c r="H38" s="56"/>
      <c r="I38" s="56"/>
      <c r="J38" s="56"/>
      <c r="K38" s="56"/>
      <c r="L38" s="56"/>
      <c r="M38" s="56"/>
      <c r="N38" s="56"/>
      <c r="O38" s="56"/>
      <c r="P38" s="56"/>
      <c r="Q38" s="56"/>
      <c r="R38" s="57"/>
    </row>
    <row r="39" spans="1:18" ht="15.75" customHeight="1" x14ac:dyDescent="0.25">
      <c r="A39" s="58" t="s">
        <v>48</v>
      </c>
      <c r="B39" s="58"/>
      <c r="C39" s="58"/>
      <c r="D39" s="10"/>
      <c r="E39" s="10"/>
      <c r="F39" s="10"/>
      <c r="G39" s="10"/>
      <c r="H39" s="10"/>
      <c r="I39" s="10"/>
      <c r="J39" s="10"/>
      <c r="K39" s="10"/>
      <c r="L39" s="10"/>
      <c r="M39" s="10"/>
      <c r="N39" s="10"/>
      <c r="O39" s="10"/>
      <c r="P39" s="11">
        <f>IF(ISNUMBER(AVERAGE(D39:O39)),AVERAGE(D39:O39),0)</f>
        <v>0</v>
      </c>
      <c r="Q39" s="39">
        <f>SUM(D39:O39)</f>
        <v>0</v>
      </c>
      <c r="R39" s="39"/>
    </row>
    <row r="40" spans="1:18" s="7" customFormat="1" ht="15.75" x14ac:dyDescent="0.25">
      <c r="A40" s="58" t="s">
        <v>37</v>
      </c>
      <c r="B40" s="58"/>
      <c r="C40" s="58"/>
      <c r="D40" s="11">
        <f>D39*$D$38</f>
        <v>0</v>
      </c>
      <c r="E40" s="11">
        <f t="shared" ref="E40:O40" si="6">E39*$D$38</f>
        <v>0</v>
      </c>
      <c r="F40" s="11">
        <f t="shared" si="6"/>
        <v>0</v>
      </c>
      <c r="G40" s="11">
        <f t="shared" si="6"/>
        <v>0</v>
      </c>
      <c r="H40" s="11">
        <f t="shared" si="6"/>
        <v>0</v>
      </c>
      <c r="I40" s="11">
        <f t="shared" si="6"/>
        <v>0</v>
      </c>
      <c r="J40" s="11">
        <f t="shared" si="6"/>
        <v>0</v>
      </c>
      <c r="K40" s="11">
        <f t="shared" si="6"/>
        <v>0</v>
      </c>
      <c r="L40" s="11">
        <f t="shared" si="6"/>
        <v>0</v>
      </c>
      <c r="M40" s="11">
        <f t="shared" si="6"/>
        <v>0</v>
      </c>
      <c r="N40" s="11">
        <f t="shared" si="6"/>
        <v>0</v>
      </c>
      <c r="O40" s="11">
        <f t="shared" si="6"/>
        <v>0</v>
      </c>
      <c r="P40" s="11">
        <f t="shared" ref="P40" si="7">AVERAGE(D40:O40)</f>
        <v>0</v>
      </c>
      <c r="Q40" s="39">
        <f>SUM(D40:O40)</f>
        <v>0</v>
      </c>
      <c r="R40" s="39"/>
    </row>
    <row r="41" spans="1:18" s="1" customFormat="1" ht="12.75" x14ac:dyDescent="0.2">
      <c r="A41" s="8" t="s">
        <v>47</v>
      </c>
      <c r="B41" s="8"/>
    </row>
    <row r="42" spans="1:18" s="1" customFormat="1" ht="11.25" x14ac:dyDescent="0.2">
      <c r="A42" s="8"/>
      <c r="B42" s="8"/>
    </row>
    <row r="43" spans="1:18" ht="17.25" x14ac:dyDescent="0.3">
      <c r="A43" s="2" t="s">
        <v>42</v>
      </c>
    </row>
    <row r="44" spans="1:18" s="7" customFormat="1" ht="31.5" customHeight="1" x14ac:dyDescent="0.25">
      <c r="A44" s="33" t="s">
        <v>54</v>
      </c>
      <c r="B44" s="33"/>
      <c r="C44" s="33"/>
      <c r="D44" s="33"/>
      <c r="E44" s="33"/>
      <c r="F44" s="33" t="s">
        <v>55</v>
      </c>
      <c r="G44" s="33"/>
      <c r="H44" s="33"/>
      <c r="I44" s="33"/>
      <c r="J44" s="33"/>
      <c r="K44" s="33"/>
      <c r="L44" s="33"/>
      <c r="M44" s="33"/>
      <c r="N44" s="33" t="s">
        <v>56</v>
      </c>
      <c r="O44" s="33"/>
      <c r="P44" s="33"/>
      <c r="Q44" s="33"/>
      <c r="R44" s="33"/>
    </row>
    <row r="45" spans="1:18" s="1" customFormat="1" ht="11.25" x14ac:dyDescent="0.2">
      <c r="A45" s="37">
        <v>1</v>
      </c>
      <c r="B45" s="37"/>
      <c r="C45" s="37"/>
      <c r="D45" s="37"/>
      <c r="E45" s="37"/>
      <c r="F45" s="37">
        <v>2</v>
      </c>
      <c r="G45" s="37"/>
      <c r="H45" s="37"/>
      <c r="I45" s="37"/>
      <c r="J45" s="37"/>
      <c r="K45" s="37"/>
      <c r="L45" s="37"/>
      <c r="M45" s="37"/>
      <c r="N45" s="37">
        <v>3</v>
      </c>
      <c r="O45" s="37"/>
      <c r="P45" s="37"/>
      <c r="Q45" s="37"/>
      <c r="R45" s="37"/>
    </row>
    <row r="46" spans="1:18" ht="15.75" x14ac:dyDescent="0.25">
      <c r="A46" s="75">
        <f>R30</f>
        <v>0</v>
      </c>
      <c r="B46" s="75"/>
      <c r="C46" s="75"/>
      <c r="D46" s="75"/>
      <c r="E46" s="75"/>
      <c r="F46" s="75">
        <f>Q40</f>
        <v>0</v>
      </c>
      <c r="G46" s="75"/>
      <c r="H46" s="75"/>
      <c r="I46" s="75"/>
      <c r="J46" s="75"/>
      <c r="K46" s="75"/>
      <c r="L46" s="75"/>
      <c r="M46" s="75"/>
      <c r="N46" s="76">
        <f>A46+F46</f>
        <v>0</v>
      </c>
      <c r="O46" s="76"/>
      <c r="P46" s="76"/>
      <c r="Q46" s="76"/>
      <c r="R46" s="76"/>
    </row>
    <row r="47" spans="1:18" s="1" customFormat="1" ht="11.25" x14ac:dyDescent="0.2">
      <c r="A47" s="8"/>
      <c r="B47" s="8"/>
    </row>
    <row r="48" spans="1:18" ht="15.75" x14ac:dyDescent="0.25">
      <c r="A48" s="6" t="s">
        <v>27</v>
      </c>
      <c r="B48" s="6"/>
    </row>
    <row r="49" spans="1:18" s="1" customFormat="1" ht="11.25" x14ac:dyDescent="0.2">
      <c r="A49" s="8" t="s">
        <v>59</v>
      </c>
      <c r="B49" s="8"/>
      <c r="C49" s="8"/>
    </row>
    <row r="50" spans="1:18" x14ac:dyDescent="0.25">
      <c r="A50" s="35"/>
      <c r="B50" s="35"/>
      <c r="C50" s="35"/>
      <c r="D50" s="35"/>
      <c r="E50" s="35"/>
      <c r="F50" s="35"/>
      <c r="G50" s="35"/>
      <c r="H50" s="35"/>
      <c r="I50" s="35"/>
      <c r="J50" s="35"/>
      <c r="K50" s="35"/>
      <c r="L50" s="35"/>
      <c r="M50" s="35"/>
      <c r="N50" s="35"/>
      <c r="O50" s="35"/>
      <c r="P50" s="35"/>
      <c r="Q50" s="35"/>
      <c r="R50" s="35"/>
    </row>
    <row r="52" spans="1:18" ht="15.75" x14ac:dyDescent="0.25">
      <c r="A52" s="6" t="s">
        <v>25</v>
      </c>
      <c r="B52" s="6"/>
      <c r="C52" s="6"/>
    </row>
    <row r="53" spans="1:18" x14ac:dyDescent="0.25">
      <c r="A53" s="35"/>
      <c r="B53" s="35"/>
      <c r="C53" s="35"/>
      <c r="D53" s="35"/>
      <c r="E53" s="35"/>
      <c r="F53" s="35"/>
      <c r="G53" s="35"/>
      <c r="H53" s="35"/>
      <c r="I53" s="35"/>
      <c r="J53" s="35"/>
      <c r="K53" s="35"/>
      <c r="L53" s="35"/>
      <c r="M53" s="35"/>
      <c r="N53" s="35"/>
      <c r="O53" s="35"/>
      <c r="P53" s="35"/>
      <c r="Q53" s="35"/>
      <c r="R53" s="35"/>
    </row>
    <row r="54" spans="1:18" x14ac:dyDescent="0.25">
      <c r="A54" s="16"/>
      <c r="B54" s="16"/>
      <c r="C54" s="16"/>
      <c r="D54" s="16"/>
      <c r="E54" s="16"/>
      <c r="F54" s="16"/>
      <c r="G54" s="16"/>
      <c r="H54" s="16"/>
      <c r="I54" s="16"/>
      <c r="J54" s="16"/>
      <c r="K54" s="16"/>
      <c r="L54" s="16"/>
      <c r="M54" s="16"/>
      <c r="N54" s="16"/>
      <c r="O54" s="16"/>
      <c r="P54" s="16"/>
      <c r="Q54" s="16"/>
      <c r="R54" s="16"/>
    </row>
    <row r="55" spans="1:18" s="7" customFormat="1" ht="107.25" customHeight="1" x14ac:dyDescent="0.25">
      <c r="A55" s="43" t="s">
        <v>58</v>
      </c>
      <c r="B55" s="43"/>
      <c r="C55" s="43"/>
      <c r="D55" s="43"/>
      <c r="E55" s="43"/>
      <c r="F55" s="43"/>
      <c r="G55" s="43"/>
      <c r="H55" s="43"/>
      <c r="I55" s="43"/>
      <c r="J55" s="43"/>
      <c r="K55" s="43"/>
      <c r="L55" s="43"/>
      <c r="M55" s="43"/>
      <c r="N55" s="43"/>
      <c r="O55" s="43"/>
      <c r="P55" s="43"/>
      <c r="Q55" s="43"/>
      <c r="R55" s="43"/>
    </row>
    <row r="56" spans="1:18" x14ac:dyDescent="0.25">
      <c r="A56" s="9"/>
      <c r="B56" s="9"/>
      <c r="C56" s="9"/>
      <c r="D56" s="9"/>
      <c r="E56" s="9"/>
      <c r="F56" s="9"/>
      <c r="G56" s="9"/>
      <c r="H56" s="9"/>
      <c r="I56" s="9"/>
      <c r="J56" s="9"/>
      <c r="K56" s="9"/>
      <c r="L56" s="9"/>
      <c r="M56" s="9"/>
      <c r="N56" s="9"/>
      <c r="O56" s="9"/>
      <c r="P56" s="9"/>
      <c r="Q56" s="9"/>
      <c r="R56" s="9"/>
    </row>
    <row r="57" spans="1:18" s="9" customFormat="1" x14ac:dyDescent="0.25">
      <c r="A57" s="18" t="s">
        <v>51</v>
      </c>
      <c r="B57" s="18"/>
      <c r="C57" s="19"/>
      <c r="G57" s="19" t="s">
        <v>49</v>
      </c>
    </row>
    <row r="58" spans="1:18" s="9" customFormat="1" x14ac:dyDescent="0.25">
      <c r="A58" s="18"/>
      <c r="B58" s="18"/>
      <c r="D58" s="20" t="s">
        <v>50</v>
      </c>
    </row>
    <row r="59" spans="1:18" ht="24" customHeight="1" x14ac:dyDescent="0.25">
      <c r="A59" s="34" t="s">
        <v>57</v>
      </c>
      <c r="B59" s="34"/>
      <c r="C59" s="34"/>
      <c r="D59" s="34"/>
      <c r="E59" s="34"/>
      <c r="F59" s="34"/>
      <c r="G59" s="34"/>
      <c r="H59" s="34"/>
      <c r="I59" s="34"/>
      <c r="J59" s="34"/>
      <c r="K59" s="34"/>
      <c r="L59" s="34"/>
      <c r="M59" s="34"/>
      <c r="N59" s="34"/>
      <c r="O59" s="34"/>
      <c r="P59" s="34"/>
      <c r="Q59" s="34"/>
      <c r="R59" s="34"/>
    </row>
  </sheetData>
  <mergeCells count="93">
    <mergeCell ref="A45:E45"/>
    <mergeCell ref="A46:E46"/>
    <mergeCell ref="N44:R44"/>
    <mergeCell ref="N45:R45"/>
    <mergeCell ref="N46:R46"/>
    <mergeCell ref="F44:M44"/>
    <mergeCell ref="F45:M45"/>
    <mergeCell ref="F46:M46"/>
    <mergeCell ref="B24:C24"/>
    <mergeCell ref="B25:C25"/>
    <mergeCell ref="A21:C21"/>
    <mergeCell ref="A23:C23"/>
    <mergeCell ref="A44:E44"/>
    <mergeCell ref="D21:R21"/>
    <mergeCell ref="A22:C22"/>
    <mergeCell ref="A39:C39"/>
    <mergeCell ref="A24:A25"/>
    <mergeCell ref="I14:J14"/>
    <mergeCell ref="K14:L14"/>
    <mergeCell ref="A38:C38"/>
    <mergeCell ref="D38:R38"/>
    <mergeCell ref="A40:C40"/>
    <mergeCell ref="B28:C28"/>
    <mergeCell ref="B27:C27"/>
    <mergeCell ref="Q40:R40"/>
    <mergeCell ref="A26:A28"/>
    <mergeCell ref="A32:R32"/>
    <mergeCell ref="A29:A30"/>
    <mergeCell ref="B29:C29"/>
    <mergeCell ref="B30:C30"/>
    <mergeCell ref="A20:C20"/>
    <mergeCell ref="D20:R20"/>
    <mergeCell ref="B26:C26"/>
    <mergeCell ref="O14:P14"/>
    <mergeCell ref="Q14:R14"/>
    <mergeCell ref="D17:F17"/>
    <mergeCell ref="G17:H17"/>
    <mergeCell ref="I17:J17"/>
    <mergeCell ref="K17:L17"/>
    <mergeCell ref="O17:P17"/>
    <mergeCell ref="Q17:R17"/>
    <mergeCell ref="K16:L16"/>
    <mergeCell ref="M16:N16"/>
    <mergeCell ref="O16:P16"/>
    <mergeCell ref="Q16:R16"/>
    <mergeCell ref="M14:N14"/>
    <mergeCell ref="M17:N17"/>
    <mergeCell ref="D14:F14"/>
    <mergeCell ref="G14:H14"/>
    <mergeCell ref="A11:R11"/>
    <mergeCell ref="A4:R4"/>
    <mergeCell ref="D12:F13"/>
    <mergeCell ref="G12:H13"/>
    <mergeCell ref="I12:J13"/>
    <mergeCell ref="K12:L13"/>
    <mergeCell ref="Q13:R13"/>
    <mergeCell ref="O12:R12"/>
    <mergeCell ref="O13:P13"/>
    <mergeCell ref="M12:N13"/>
    <mergeCell ref="A6:C6"/>
    <mergeCell ref="D6:R6"/>
    <mergeCell ref="A7:C7"/>
    <mergeCell ref="D7:R7"/>
    <mergeCell ref="A8:C8"/>
    <mergeCell ref="D8:R8"/>
    <mergeCell ref="A9:C9"/>
    <mergeCell ref="D9:R9"/>
    <mergeCell ref="A12:C13"/>
    <mergeCell ref="A59:R59"/>
    <mergeCell ref="A50:R50"/>
    <mergeCell ref="Q35:R35"/>
    <mergeCell ref="A35:C35"/>
    <mergeCell ref="A36:C36"/>
    <mergeCell ref="A37:C37"/>
    <mergeCell ref="Q36:R36"/>
    <mergeCell ref="Q39:R39"/>
    <mergeCell ref="D37:R37"/>
    <mergeCell ref="A14:C14"/>
    <mergeCell ref="A17:C17"/>
    <mergeCell ref="A53:R53"/>
    <mergeCell ref="A55:R55"/>
    <mergeCell ref="M15:N15"/>
    <mergeCell ref="O15:P15"/>
    <mergeCell ref="Q15:R15"/>
    <mergeCell ref="A16:C16"/>
    <mergeCell ref="D16:F16"/>
    <mergeCell ref="G16:H16"/>
    <mergeCell ref="I16:J16"/>
    <mergeCell ref="A15:C15"/>
    <mergeCell ref="D15:F15"/>
    <mergeCell ref="G15:H15"/>
    <mergeCell ref="I15:J15"/>
    <mergeCell ref="K15:L15"/>
  </mergeCells>
  <conditionalFormatting sqref="D6:R9">
    <cfRule type="cellIs" dxfId="8" priority="10" operator="equal">
      <formula>""</formula>
    </cfRule>
  </conditionalFormatting>
  <conditionalFormatting sqref="A15:R17">
    <cfRule type="cellIs" dxfId="7" priority="9" operator="equal">
      <formula>""</formula>
    </cfRule>
  </conditionalFormatting>
  <conditionalFormatting sqref="D24:O24">
    <cfRule type="cellIs" dxfId="6" priority="8" operator="equal">
      <formula>""</formula>
    </cfRule>
  </conditionalFormatting>
  <conditionalFormatting sqref="D26:O26">
    <cfRule type="cellIs" dxfId="5" priority="6" operator="equal">
      <formula>""</formula>
    </cfRule>
  </conditionalFormatting>
  <conditionalFormatting sqref="D27:O27">
    <cfRule type="cellIs" dxfId="4" priority="5" operator="equal">
      <formula>""</formula>
    </cfRule>
  </conditionalFormatting>
  <conditionalFormatting sqref="D39:O39">
    <cfRule type="cellIs" dxfId="3" priority="4" operator="equal">
      <formula>""</formula>
    </cfRule>
  </conditionalFormatting>
  <conditionalFormatting sqref="D37:R37">
    <cfRule type="cellIs" dxfId="2" priority="3" operator="equal">
      <formula>""</formula>
    </cfRule>
  </conditionalFormatting>
  <conditionalFormatting sqref="A50:R50 A53:R53">
    <cfRule type="cellIs" dxfId="1" priority="2" operator="equal">
      <formula>""</formula>
    </cfRule>
  </conditionalFormatting>
  <conditionalFormatting sqref="D20:R20">
    <cfRule type="cellIs" dxfId="0" priority="1" operator="equal">
      <formula>""</formula>
    </cfRule>
  </conditionalFormatting>
  <dataValidations count="1">
    <dataValidation type="list" allowBlank="1" showInputMessage="1" showErrorMessage="1" sqref="M15:N17">
      <formula1>"JĀ,NĒ"</formula1>
    </dataValidation>
  </dataValidations>
  <pageMargins left="0.39370078740157483" right="0.39370078740157483" top="0.98425196850393704" bottom="0.78740157480314965" header="0.39370078740157483" footer="0.39370078740157483"/>
  <pageSetup paperSize="9" scale="75" fitToHeight="8" orientation="landscape" r:id="rId1"/>
  <headerFooter>
    <oddFooter>&amp;L&amp;A&amp;R&amp;F</oddFooter>
  </headerFooter>
  <rowBreaks count="2" manualBreakCount="2">
    <brk id="18" max="17" man="1"/>
    <brk id="4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pārskats</vt:lpstr>
      <vt:lpstr>pārskats!Print_Area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Viesturs F.</cp:lastModifiedBy>
  <cp:lastPrinted>2016-04-21T14:58:37Z</cp:lastPrinted>
  <dcterms:created xsi:type="dcterms:W3CDTF">2013-01-04T15:13:27Z</dcterms:created>
  <dcterms:modified xsi:type="dcterms:W3CDTF">2018-12-21T15:34:58Z</dcterms:modified>
</cp:coreProperties>
</file>